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00" windowHeight="9600" firstSheet="4" activeTab="6"/>
  </bookViews>
  <sheets>
    <sheet name="Notas EXPLICATIVAS" sheetId="57" r:id="rId1"/>
    <sheet name="Tab1_E&amp;A_Operacional (1)" sheetId="84" r:id="rId2"/>
    <sheet name="Tab1.2_E&amp;A_Orçamento (1)" sheetId="85" r:id="rId3"/>
    <sheet name="Tab2_Invest_Operacional (2)" sheetId="63" r:id="rId4"/>
    <sheet name="Tab2.1Proj &amp; Publ" sheetId="93" r:id="rId5"/>
    <sheet name="Tab2.2_Invest_Orçamento (2)" sheetId="69" r:id="rId6"/>
    <sheet name="Tab3_Extens_Operacional (3)" sheetId="72" r:id="rId7"/>
    <sheet name="Tab3.1_Extens_Orçamento (3) " sheetId="74" r:id="rId8"/>
    <sheet name="Tab4_Gov&amp;Coop_Operacional (4)" sheetId="86" r:id="rId9"/>
    <sheet name="Tab4.1_Gov&amp;Coo_Orçamento (4)" sheetId="87" r:id="rId10"/>
    <sheet name="Tab5_Gest.Fin&amp;RH_OPERACINAL (5)" sheetId="75" r:id="rId11"/>
    <sheet name="Tab5.1_Gest.Fin_Orçamento (5)  " sheetId="76" r:id="rId12"/>
    <sheet name="Tab6_Gest.Fin&amp;RH_OPERACINAL (6" sheetId="89" r:id="rId13"/>
    <sheet name="Tab6.1_Gest.Fin&amp;_Orçamento (6)" sheetId="90" r:id="rId14"/>
    <sheet name="Tab7_Ass.Trans._Operacional(7)" sheetId="70" r:id="rId15"/>
    <sheet name="Tab7.1_Ass.transOrçamento (7)" sheetId="82" r:id="rId16"/>
    <sheet name="Orçamento Global" sheetId="71" r:id="rId17"/>
  </sheets>
  <calcPr calcId="162913"/>
</workbook>
</file>

<file path=xl/calcChain.xml><?xml version="1.0" encoding="utf-8"?>
<calcChain xmlns="http://schemas.openxmlformats.org/spreadsheetml/2006/main">
  <c r="H135" i="75" l="1"/>
  <c r="E135" i="75"/>
  <c r="D135" i="75"/>
  <c r="C135" i="75"/>
  <c r="L139" i="90" l="1"/>
  <c r="L135" i="90"/>
  <c r="L126" i="90"/>
  <c r="L118" i="90"/>
  <c r="L116" i="90" s="1"/>
  <c r="L112" i="90"/>
  <c r="L110" i="90"/>
  <c r="L66" i="90"/>
  <c r="L55" i="90"/>
  <c r="L54" i="90"/>
  <c r="L49" i="90"/>
  <c r="L38" i="90"/>
  <c r="L35" i="90"/>
  <c r="L29" i="90" s="1"/>
  <c r="L135" i="87"/>
  <c r="L131" i="87"/>
  <c r="L122" i="87"/>
  <c r="L114" i="87"/>
  <c r="L112" i="87" s="1"/>
  <c r="L108" i="87"/>
  <c r="L106" i="87"/>
  <c r="L101" i="87"/>
  <c r="L78" i="87"/>
  <c r="L41" i="87"/>
  <c r="L39" i="87" s="1"/>
  <c r="L25" i="87"/>
  <c r="J145" i="90" l="1"/>
  <c r="L145" i="90" s="1"/>
  <c r="L141" i="87"/>
  <c r="J141" i="87"/>
  <c r="K139" i="85"/>
  <c r="L133" i="85"/>
  <c r="L129" i="85"/>
  <c r="L120" i="85"/>
  <c r="L112" i="85"/>
  <c r="L110" i="85" s="1"/>
  <c r="L106" i="85"/>
  <c r="L104" i="85"/>
  <c r="L77" i="85"/>
  <c r="L76" i="85"/>
  <c r="L40" i="85"/>
  <c r="L37" i="85"/>
  <c r="L24" i="85"/>
  <c r="L139" i="85" l="1"/>
  <c r="L23" i="85"/>
  <c r="O133" i="71" l="1"/>
  <c r="N133" i="71"/>
  <c r="M133" i="71"/>
  <c r="L133" i="71"/>
  <c r="K133" i="71"/>
  <c r="J133" i="71"/>
  <c r="I133" i="71"/>
  <c r="H133" i="71"/>
  <c r="O129" i="71"/>
  <c r="N129" i="71"/>
  <c r="M129" i="71"/>
  <c r="L129" i="71"/>
  <c r="K129" i="71"/>
  <c r="J129" i="71"/>
  <c r="I129" i="71"/>
  <c r="H129" i="71"/>
  <c r="O120" i="71"/>
  <c r="N120" i="71"/>
  <c r="M120" i="71"/>
  <c r="L120" i="71"/>
  <c r="K120" i="71"/>
  <c r="J120" i="71"/>
  <c r="I120" i="71"/>
  <c r="H120" i="71"/>
  <c r="O112" i="71"/>
  <c r="N112" i="71"/>
  <c r="M112" i="71"/>
  <c r="L112" i="71"/>
  <c r="K112" i="71"/>
  <c r="J112" i="71"/>
  <c r="I112" i="71"/>
  <c r="H112" i="71"/>
  <c r="O110" i="71"/>
  <c r="N110" i="71"/>
  <c r="M110" i="71"/>
  <c r="L110" i="71"/>
  <c r="K110" i="71"/>
  <c r="J110" i="71"/>
  <c r="I110" i="71"/>
  <c r="H110" i="71"/>
  <c r="O106" i="71"/>
  <c r="N106" i="71"/>
  <c r="M106" i="71"/>
  <c r="L106" i="71"/>
  <c r="K106" i="71"/>
  <c r="J106" i="71"/>
  <c r="I106" i="71"/>
  <c r="H106" i="71"/>
  <c r="N75" i="71"/>
  <c r="M75" i="71"/>
  <c r="J75" i="71"/>
  <c r="I75" i="71"/>
  <c r="I37" i="71" s="1"/>
  <c r="N39" i="71"/>
  <c r="N37" i="71" s="1"/>
  <c r="K39" i="71"/>
  <c r="J39" i="71"/>
  <c r="J37" i="71" s="1"/>
  <c r="I39" i="71"/>
  <c r="O35" i="71"/>
  <c r="O34" i="71"/>
  <c r="O33" i="71"/>
  <c r="O31" i="71"/>
  <c r="O30" i="71"/>
  <c r="O28" i="71"/>
  <c r="O27" i="71"/>
  <c r="O26" i="71"/>
  <c r="O25" i="71"/>
  <c r="N23" i="71"/>
  <c r="M23" i="71"/>
  <c r="K23" i="71"/>
  <c r="J23" i="71"/>
  <c r="I23" i="71"/>
  <c r="J139" i="71" l="1"/>
  <c r="N139" i="71"/>
  <c r="I139" i="71"/>
  <c r="M73" i="71"/>
  <c r="K73" i="82" l="1"/>
  <c r="O73" i="71"/>
  <c r="M39" i="71"/>
  <c r="M37" i="71" s="1"/>
  <c r="M139" i="71" s="1"/>
  <c r="I139" i="82"/>
  <c r="O59" i="71"/>
  <c r="O40" i="71"/>
  <c r="L106" i="74" l="1"/>
  <c r="L76" i="69"/>
  <c r="O76" i="71"/>
  <c r="K139" i="69"/>
  <c r="L24" i="69"/>
  <c r="L38" i="76"/>
  <c r="O32" i="71"/>
  <c r="L55" i="76"/>
  <c r="O49" i="71"/>
  <c r="L104" i="69"/>
  <c r="L77" i="69"/>
  <c r="O77" i="71"/>
  <c r="L35" i="76"/>
  <c r="J145" i="76"/>
  <c r="L145" i="76" s="1"/>
  <c r="L101" i="74"/>
  <c r="O99" i="71"/>
  <c r="L40" i="69"/>
  <c r="L110" i="76"/>
  <c r="L75" i="71"/>
  <c r="L66" i="76"/>
  <c r="O60" i="71"/>
  <c r="L54" i="76"/>
  <c r="L49" i="76"/>
  <c r="J141" i="74"/>
  <c r="L78" i="74"/>
  <c r="O43" i="71" l="1"/>
  <c r="L39" i="71"/>
  <c r="L37" i="71" s="1"/>
  <c r="O29" i="71"/>
  <c r="L23" i="71"/>
  <c r="O104" i="71"/>
  <c r="H139" i="71"/>
  <c r="O24" i="71"/>
  <c r="K75" i="71"/>
  <c r="K37" i="71" s="1"/>
  <c r="K139" i="71" s="1"/>
  <c r="K133" i="82"/>
  <c r="K129" i="82"/>
  <c r="K120" i="82"/>
  <c r="K112" i="82"/>
  <c r="K106" i="82"/>
  <c r="K39" i="82"/>
  <c r="K37" i="82" s="1"/>
  <c r="K23" i="82"/>
  <c r="L139" i="76"/>
  <c r="L135" i="76"/>
  <c r="L126" i="76"/>
  <c r="L118" i="76"/>
  <c r="L112" i="76"/>
  <c r="L29" i="76"/>
  <c r="L116" i="76" l="1"/>
  <c r="O139" i="71"/>
  <c r="L139" i="71"/>
  <c r="K110" i="82"/>
  <c r="K139" i="82" s="1"/>
  <c r="L135" i="74" l="1"/>
  <c r="L131" i="74"/>
  <c r="L122" i="74"/>
  <c r="L114" i="74"/>
  <c r="L108" i="74"/>
  <c r="L41" i="74"/>
  <c r="L39" i="74" s="1"/>
  <c r="L25" i="74"/>
  <c r="L112" i="74" l="1"/>
  <c r="L141" i="74"/>
  <c r="L23" i="69"/>
  <c r="L37" i="69"/>
  <c r="L106" i="69"/>
  <c r="L112" i="69"/>
  <c r="L120" i="69"/>
  <c r="L129" i="69"/>
  <c r="L133" i="69"/>
  <c r="L110" i="69" l="1"/>
  <c r="L139" i="69"/>
</calcChain>
</file>

<file path=xl/sharedStrings.xml><?xml version="1.0" encoding="utf-8"?>
<sst xmlns="http://schemas.openxmlformats.org/spreadsheetml/2006/main" count="1613" uniqueCount="398">
  <si>
    <t>Acção</t>
  </si>
  <si>
    <t>Subtotal</t>
  </si>
  <si>
    <t>Total</t>
  </si>
  <si>
    <t>Fonte de financiamento</t>
  </si>
  <si>
    <t>ORÇAMENTO CORRENTE - ÂMBITO CENTRAL</t>
  </si>
  <si>
    <t>GASTOS CORRENTES</t>
  </si>
  <si>
    <t>I. Ano Económico:</t>
  </si>
  <si>
    <t>II. Instituição:</t>
  </si>
  <si>
    <t>UNIVERSIDADE EDUARDO MONDLANE</t>
  </si>
  <si>
    <t>Órgão</t>
  </si>
  <si>
    <t>III. Classificação Orgânica:</t>
  </si>
  <si>
    <t>Unidade: Mil Meticais</t>
  </si>
  <si>
    <t>Classificação Económica</t>
  </si>
  <si>
    <t>Código</t>
  </si>
  <si>
    <t>Descrição</t>
  </si>
  <si>
    <t>DEMAIS DESPESAS COM O PESSOAL</t>
  </si>
  <si>
    <t>Ajuda de custo dentro do país para pessoal civil</t>
  </si>
  <si>
    <t>Ajuda de custo fora do país para pessoal civil</t>
  </si>
  <si>
    <t>Auxílio ao pessoal civil estrangeiro</t>
  </si>
  <si>
    <t>Renda de casa para pessoal civil</t>
  </si>
  <si>
    <t>Representação para pessoal civil</t>
  </si>
  <si>
    <t>Subsídio de combustível e manutenção de viaturas</t>
  </si>
  <si>
    <t>Suplemento de salários e remunerações para pessoal civil</t>
  </si>
  <si>
    <t>Subsídio de funeral para pessoal civil</t>
  </si>
  <si>
    <t>Subsídio de telefone celular para pessoal civil</t>
  </si>
  <si>
    <t>Remunerações extraordinárias de pessoal civil</t>
  </si>
  <si>
    <t>Contratação por tempo determinado de pessoal civil</t>
  </si>
  <si>
    <t>Outras despesas com pessoal</t>
  </si>
  <si>
    <t>Bens e Serviços</t>
  </si>
  <si>
    <t>Bens</t>
  </si>
  <si>
    <t>Combustíveis e lubrificantes</t>
  </si>
  <si>
    <t>Material para manutenção e reparação de bens Imóveis</t>
  </si>
  <si>
    <t>Material para manutenção e reparação de bens móveis</t>
  </si>
  <si>
    <t>Material de consumo para escritório</t>
  </si>
  <si>
    <t>Material duradouro de escritório</t>
  </si>
  <si>
    <t>Fardamentos e calçados</t>
  </si>
  <si>
    <t>Sobressalentes para equipamentos, máquinas e motores</t>
  </si>
  <si>
    <t>Medicamentos e apósitos</t>
  </si>
  <si>
    <t>Géneros alimentícios</t>
  </si>
  <si>
    <t>Material de limpeza e higiene</t>
  </si>
  <si>
    <t>Material de consumo odontológico, hospitalar, laboratorial e químico</t>
  </si>
  <si>
    <t>Material duradouro odontológico, hospitalar, laboratorial e químico</t>
  </si>
  <si>
    <t>Ferramentas de uso duradouro</t>
  </si>
  <si>
    <t>Material de consumo para ensino e formação</t>
  </si>
  <si>
    <t>Material duradouro para ensino e formação</t>
  </si>
  <si>
    <t>Material de consumo para desporto</t>
  </si>
  <si>
    <t>Material duradouro para desporto</t>
  </si>
  <si>
    <t>Material de representação</t>
  </si>
  <si>
    <t>Material de festividades, homenagens e premiação</t>
  </si>
  <si>
    <t>Material de consumo para informática</t>
  </si>
  <si>
    <t>Material duradouro para informática</t>
  </si>
  <si>
    <t>Softwere  de base</t>
  </si>
  <si>
    <t>Material de cama, banho e mesa</t>
  </si>
  <si>
    <t>Material de consumo para copa e cozinha</t>
  </si>
  <si>
    <t>Material duradouro  para copa e cozinha</t>
  </si>
  <si>
    <t>Sementes, plantas e insumos</t>
  </si>
  <si>
    <t>Material para conservação de estradas e vias</t>
  </si>
  <si>
    <t>Bandeiras e flâmulas</t>
  </si>
  <si>
    <t>Material para conservação de rede de electrificação</t>
  </si>
  <si>
    <t>Material de aplicação restritiva</t>
  </si>
  <si>
    <t>Material para aplicação em projectos sociais e assistência social</t>
  </si>
  <si>
    <t>Material para conservação de rede de água e esgoto</t>
  </si>
  <si>
    <t>Outros bens de consumo</t>
  </si>
  <si>
    <t>Outros bens duradouros</t>
  </si>
  <si>
    <t>Serviços</t>
  </si>
  <si>
    <t>Comunicações em geral</t>
  </si>
  <si>
    <t>Passagens dentro do país</t>
  </si>
  <si>
    <t>Passagens for a do país</t>
  </si>
  <si>
    <t>Renda de instalações</t>
  </si>
  <si>
    <t>Manutenção e reparação de bens Imóveis</t>
  </si>
  <si>
    <t>Manutenção e reparação de bens móveis</t>
  </si>
  <si>
    <t>Manutenção e reparação de veículos</t>
  </si>
  <si>
    <t>Transporte e carga</t>
  </si>
  <si>
    <t>Seguros</t>
  </si>
  <si>
    <t>Representação</t>
  </si>
  <si>
    <t>Festividades homenagens e premiações</t>
  </si>
  <si>
    <t>Água</t>
  </si>
  <si>
    <t>Energia eléctrica</t>
  </si>
  <si>
    <t>Consultoria e assistência técnica  residentes- pessoa singular</t>
  </si>
  <si>
    <t>Consultoria e assistência técnica  residentes- pessoa colectivas</t>
  </si>
  <si>
    <t>Consultoria e assistência técnica de não residentes- pessoa singular</t>
  </si>
  <si>
    <t>Consultoria e assistência técnica de não residentes- pessoa colectiva</t>
  </si>
  <si>
    <t>Contratos de manutenção para máquinas e equipamentos</t>
  </si>
  <si>
    <t>Locação de bens móveis</t>
  </si>
  <si>
    <t>Serviços de aplicação restritiva</t>
  </si>
  <si>
    <t>Limpeza e conservação</t>
  </si>
  <si>
    <t>Serviços de segurança</t>
  </si>
  <si>
    <t>Transporte de funcionários</t>
  </si>
  <si>
    <t>Serviços gráficos</t>
  </si>
  <si>
    <t>Serviços para atender a projectos sociais e assistência social</t>
  </si>
  <si>
    <t>Manutenção e reparação de estradas e pontes</t>
  </si>
  <si>
    <t>Manutenção e reparação de rede de electrificação</t>
  </si>
  <si>
    <t>Manutenção e reparação de rede de água e esgoto</t>
  </si>
  <si>
    <t>Outros serviços</t>
  </si>
  <si>
    <t>Encargos da dívida</t>
  </si>
  <si>
    <t>Juros internos</t>
  </si>
  <si>
    <t>Outros encargos da dívida interna</t>
  </si>
  <si>
    <t>Transferencias correntes</t>
  </si>
  <si>
    <t>Transferencias correntes a dministrações públicas</t>
  </si>
  <si>
    <t>Transferências correntes a instituições autónomas</t>
  </si>
  <si>
    <t>Transferências correntes a autarquias</t>
  </si>
  <si>
    <t>Direitos aduaneiros correntes</t>
  </si>
  <si>
    <t>Impostos indirectos correntes</t>
  </si>
  <si>
    <t>Transferências correntes a embaixadas</t>
  </si>
  <si>
    <t>Outras transferências correntes a administraçõe públicas</t>
  </si>
  <si>
    <t>Demais tranferências a famílias</t>
  </si>
  <si>
    <t>Bolsa de estudos no país</t>
  </si>
  <si>
    <t>Bolsa de estudos no exterior</t>
  </si>
  <si>
    <t>Subsídios e demais despesas de dirigentes cessantes</t>
  </si>
  <si>
    <t>Subsídio de reintegração</t>
  </si>
  <si>
    <t>Subsídio de funeral</t>
  </si>
  <si>
    <t>Transferências a comunidade local</t>
  </si>
  <si>
    <t>Outras transferências a famílias</t>
  </si>
  <si>
    <t>Transferências correntes ao exterior</t>
  </si>
  <si>
    <t>Transferências correntes a organismos internacionais sectoriais</t>
  </si>
  <si>
    <t>Outras transferências correntes ao exterior</t>
  </si>
  <si>
    <t>Exercícios findos</t>
  </si>
  <si>
    <t xml:space="preserve">Retroactivos salariais </t>
  </si>
  <si>
    <t>Retroactivos salariais de exercícios anteriores para pessoal civil</t>
  </si>
  <si>
    <t>Remunerações extraordinárias  de exercícios anteriores para pessoal civil</t>
  </si>
  <si>
    <t>Pagamento de exercícios anteriores relativos a serviços</t>
  </si>
  <si>
    <t>Elaborado por:</t>
  </si>
  <si>
    <t>Nome:</t>
  </si>
  <si>
    <t>Ass.</t>
  </si>
  <si>
    <t>Categoria/Função:</t>
  </si>
  <si>
    <t>Data:</t>
  </si>
  <si>
    <t>FICHA OC-1</t>
  </si>
  <si>
    <t>IV. Eixo estratégico:</t>
  </si>
  <si>
    <t>V. Execução e Programação Financeira</t>
  </si>
  <si>
    <t>Fonte de Recurso</t>
  </si>
  <si>
    <t>Receitas Proprias</t>
  </si>
  <si>
    <t>OE</t>
  </si>
  <si>
    <t>Outras fontes</t>
  </si>
  <si>
    <t>Actividade 1</t>
  </si>
  <si>
    <t>Eixo de Ensino-aprendizagem</t>
  </si>
  <si>
    <t xml:space="preserve">Tabela 1 E&amp;A_Principal </t>
  </si>
  <si>
    <t>Tabela 1.3_E&amp;A_ Orçamento</t>
  </si>
  <si>
    <t>Eixo de_______</t>
  </si>
  <si>
    <t>Tabela _______</t>
  </si>
  <si>
    <t>Rubrica</t>
  </si>
  <si>
    <t>Proposta para 2022</t>
  </si>
  <si>
    <t>Actividade</t>
  </si>
  <si>
    <t>Observações</t>
  </si>
  <si>
    <t>NOTAS EXPLICATIVAS DO ENTENDIMENTO A TER SOBRE OS CAMPOS - Planificação das Acções:</t>
  </si>
  <si>
    <t>Esta tabela consiste no agregado das tabelas operacionais e que de um modo claro contribuem com produtos/resultados para o PEUEM</t>
  </si>
  <si>
    <t>As actividades descrevem em detalhe (operacionalização) as acções que se pretendem</t>
  </si>
  <si>
    <t>Eixo de Gestão, Finanças e Recursos Humanos</t>
  </si>
  <si>
    <t xml:space="preserve">Tabela 5 G.F&amp;R.H_Operacional </t>
  </si>
  <si>
    <t xml:space="preserve"> </t>
  </si>
  <si>
    <t>Ensino e Aprendizagem</t>
  </si>
  <si>
    <t>Governação e Cooperação</t>
  </si>
  <si>
    <t>O</t>
  </si>
  <si>
    <t>FICHA OC-2</t>
  </si>
  <si>
    <t>IV. Execução e Programação Financeira</t>
  </si>
  <si>
    <t>Proposta por Eixo</t>
  </si>
  <si>
    <t>Investigação</t>
  </si>
  <si>
    <t>Extensão</t>
  </si>
  <si>
    <t>Governação e Cooperação Universitária</t>
  </si>
  <si>
    <t>Gestão, Finanças e Recursos Humanos</t>
  </si>
  <si>
    <t>Infra-estruturas</t>
  </si>
  <si>
    <t>Assuntos Transversais</t>
  </si>
  <si>
    <t>(1)</t>
  </si>
  <si>
    <t>(2)</t>
  </si>
  <si>
    <t>(3)</t>
  </si>
  <si>
    <t>(4)</t>
  </si>
  <si>
    <t>(5)</t>
  </si>
  <si>
    <t>(6)</t>
  </si>
  <si>
    <t>(7)</t>
  </si>
  <si>
    <t>(8=1+…+7)</t>
  </si>
  <si>
    <t>Gestão Finanças e Recursos Humanos</t>
  </si>
  <si>
    <r>
      <t xml:space="preserve">
3  </t>
    </r>
    <r>
      <rPr>
        <b/>
        <sz val="10"/>
        <color theme="1"/>
        <rFont val="Garamond"/>
        <family val="1"/>
      </rPr>
      <t xml:space="preserve"> Representação simbólica</t>
    </r>
    <r>
      <rPr>
        <sz val="10"/>
        <color theme="1"/>
        <rFont val="Garamond"/>
        <family val="1"/>
      </rPr>
      <t xml:space="preserve"> que resulta de um processo de codificação de acções e actividades alinhadas aos objectivos estratégicos de determinado eixo;
</t>
    </r>
  </si>
  <si>
    <t>Responsável</t>
  </si>
  <si>
    <t>Outros intervenientes</t>
  </si>
  <si>
    <t>Eixo de Investigação</t>
  </si>
  <si>
    <t>Eixo de Extensão e Inovação Universitária</t>
  </si>
  <si>
    <t xml:space="preserve"> Objectivo Estratégico: </t>
  </si>
  <si>
    <t xml:space="preserve"> Objectivo Estratégico:</t>
  </si>
  <si>
    <t xml:space="preserve">Tabela 2 Investigação_Principal </t>
  </si>
  <si>
    <t>Tabela 2.1_Investigação_ Orçamento</t>
  </si>
  <si>
    <t>Tabela 3 Extensão_Oparacional</t>
  </si>
  <si>
    <t>Tabela 4 G&amp;C_Oparacional</t>
  </si>
  <si>
    <t>Tabela 5.1_Gestão, Finanças e Recursos Humanos_ Orçamento</t>
  </si>
  <si>
    <t xml:space="preserve">Tabela 6 Património e Infraestruturas_Operacional </t>
  </si>
  <si>
    <t>Eixo de Património e Infraestrutura</t>
  </si>
  <si>
    <t>Tabela 6.1_Patrimonio e Infraestrutura_ Orçamento</t>
  </si>
  <si>
    <t>Extensão e Inovação Universitária</t>
  </si>
  <si>
    <t>Tabela 3.1_Extensão Universitária_ Orçamento</t>
  </si>
  <si>
    <t>Eixo de Governação e Cooperação Universitária</t>
  </si>
  <si>
    <t>Tabela 4.1_Gov&amp;Coop_ Orçamento</t>
  </si>
  <si>
    <t>Património e Infraestruturas</t>
  </si>
  <si>
    <t>Eixo de Assuntos Transversais</t>
  </si>
  <si>
    <t>Tabela 1.3_Assuntos transversais_ Orçamento</t>
  </si>
  <si>
    <t>Proposta Total para 2022</t>
  </si>
  <si>
    <r>
      <t xml:space="preserve"> Objectivo Estratégico</t>
    </r>
    <r>
      <rPr>
        <b/>
        <sz val="8"/>
        <rFont val="Arial"/>
        <family val="2"/>
      </rPr>
      <t xml:space="preserve">:  </t>
    </r>
  </si>
  <si>
    <t>Tabela 7Assuntos transversais_Operacional</t>
  </si>
  <si>
    <t>Indicador do produto</t>
  </si>
  <si>
    <t>Indicador de resultado</t>
  </si>
  <si>
    <t>Intervenção estratégica</t>
  </si>
  <si>
    <t>Metas anuais</t>
  </si>
  <si>
    <t>Orçamento por ano 10^³ Mt</t>
  </si>
  <si>
    <t>2.1. 1. Projectos Individuais e/ou colectivos desenvolvidos nas Unidades</t>
  </si>
  <si>
    <t>#</t>
  </si>
  <si>
    <t>Título</t>
  </si>
  <si>
    <t>Investigadores (as)</t>
  </si>
  <si>
    <t xml:space="preserve">Faculdade </t>
  </si>
  <si>
    <t xml:space="preserve">Departamento </t>
  </si>
  <si>
    <t>Fonte de Financiamento (se nacional, internacional)</t>
  </si>
  <si>
    <t>Metas</t>
  </si>
  <si>
    <t>Orçamento (em Mts)</t>
  </si>
  <si>
    <t xml:space="preserve">Título do Projecto </t>
  </si>
  <si>
    <t xml:space="preserve">Fundo a que concorre </t>
  </si>
  <si>
    <r>
      <t xml:space="preserve"> 2.3_Inv_ Previsão de Publicações por Tipo</t>
    </r>
    <r>
      <rPr>
        <b/>
        <vertAlign val="superscript"/>
        <sz val="12"/>
        <color theme="1"/>
        <rFont val="Garamond"/>
        <family val="1"/>
      </rPr>
      <t/>
    </r>
  </si>
  <si>
    <t xml:space="preserve">Indicador de produto </t>
  </si>
  <si>
    <t>Autores (as)</t>
  </si>
  <si>
    <t xml:space="preserve">Ano </t>
  </si>
  <si>
    <t xml:space="preserve">Título Indicativo </t>
  </si>
  <si>
    <t xml:space="preserve">Previsão da data de submissão  </t>
  </si>
  <si>
    <t>Nome da Revista e Local</t>
  </si>
  <si>
    <t>Apelido (s)</t>
  </si>
  <si>
    <t>Nome (s)</t>
  </si>
  <si>
    <t xml:space="preserve">Meta </t>
  </si>
  <si>
    <t>Conferência/</t>
  </si>
  <si>
    <t>Data e Local (Cidade e País)</t>
  </si>
  <si>
    <t xml:space="preserve">Data de submissão </t>
  </si>
  <si>
    <t>Seminário/</t>
  </si>
  <si>
    <t>Workshop</t>
  </si>
  <si>
    <t xml:space="preserve">Previsão de data de submissão </t>
  </si>
  <si>
    <t xml:space="preserve">Número de Páginas </t>
  </si>
  <si>
    <t>Título do Livro</t>
  </si>
  <si>
    <t xml:space="preserve">Autor do Livro </t>
  </si>
  <si>
    <t>Editora</t>
  </si>
  <si>
    <t xml:space="preserve">Páginas </t>
  </si>
  <si>
    <t xml:space="preserve">Local </t>
  </si>
  <si>
    <t>Edição / Supl. Nº/ISSN</t>
  </si>
  <si>
    <t xml:space="preserve">Nome da Revista e Local </t>
  </si>
  <si>
    <t>Universidade</t>
  </si>
  <si>
    <t xml:space="preserve">Nome do Supervisor </t>
  </si>
  <si>
    <t>Data de defesa</t>
  </si>
  <si>
    <t>Fonte de Financiamento</t>
  </si>
  <si>
    <t>Material a adquirir</t>
  </si>
  <si>
    <t xml:space="preserve">Orçamento do Estado </t>
  </si>
  <si>
    <t xml:space="preserve">Fundos Competitivos </t>
  </si>
  <si>
    <t xml:space="preserve">Projectos </t>
  </si>
  <si>
    <t>Outros (especifique):</t>
  </si>
  <si>
    <t>Meta</t>
  </si>
  <si>
    <r>
      <t>Tab 2.2.8_Inv_Tese de Doutoramento aprovada por uma Universidade reconhecida pela respectiva instância de tutela do país</t>
    </r>
    <r>
      <rPr>
        <b/>
        <vertAlign val="superscript"/>
        <sz val="12"/>
        <color theme="1"/>
        <rFont val="Garamond"/>
        <family val="1"/>
      </rPr>
      <t>(*)</t>
    </r>
  </si>
  <si>
    <t>Dimensão</t>
  </si>
  <si>
    <t>Ligação Teoria-prática</t>
  </si>
  <si>
    <t>Prestação de Serviços e Assistência Técnica</t>
  </si>
  <si>
    <t>Desenvolvimento Comunitário e Transferência de Tecnologia</t>
  </si>
  <si>
    <t>Responsabilidade Social e Elevação da Consciência Cívica</t>
  </si>
  <si>
    <t>Tab 5.1_G,F,RH_Proposta de admissões Docentes</t>
  </si>
  <si>
    <t>Proposta de admissões, promoções, progressões e mudança de carreira de docentes</t>
  </si>
  <si>
    <t>Categoria</t>
  </si>
  <si>
    <t>Admissões</t>
  </si>
  <si>
    <t>Promoções</t>
  </si>
  <si>
    <t>Progressões</t>
  </si>
  <si>
    <t>Mudança de carreira</t>
  </si>
  <si>
    <t>Observação</t>
  </si>
  <si>
    <t>Catedrático</t>
  </si>
  <si>
    <t>Associado</t>
  </si>
  <si>
    <t>Auxiliar</t>
  </si>
  <si>
    <t>Assistente</t>
  </si>
  <si>
    <t>Assistente Estagiário</t>
  </si>
  <si>
    <t>Tabela 5.2 _G,F,RH_Proposta de admissões CTA</t>
  </si>
  <si>
    <t>Proposta de admissões, promoções, progressões e mudança de carreiras dos membros do CTA</t>
  </si>
  <si>
    <t>Proposta de  Quadro de Pessoal</t>
  </si>
  <si>
    <r>
      <t>Unidade Orgânica:</t>
    </r>
    <r>
      <rPr>
        <sz val="15"/>
        <color indexed="8"/>
        <rFont val="Calibri"/>
        <family val="2"/>
      </rPr>
      <t xml:space="preserve"> </t>
    </r>
  </si>
  <si>
    <t>Carreiras e Funções</t>
  </si>
  <si>
    <t>Grupo de Função ou Carreira</t>
  </si>
  <si>
    <t>Lugares Actualmente Providos - ano zero</t>
  </si>
  <si>
    <t>Projecção do Quadro de Pessoal até ao ano 2024</t>
  </si>
  <si>
    <t>Funções de Direcção Chefia e Confiança</t>
  </si>
  <si>
    <t>Reitor</t>
  </si>
  <si>
    <t>Vice-Reitor</t>
  </si>
  <si>
    <t>Director de Faculdade</t>
  </si>
  <si>
    <t>Director de Escola Superior</t>
  </si>
  <si>
    <t>Director de Serviços Centrais na Universidade</t>
  </si>
  <si>
    <t>Director de Centro de Investigação Científica na Universidade</t>
  </si>
  <si>
    <t>Director de Gabinete de Reitor de Universidade</t>
  </si>
  <si>
    <t>Director Nacional</t>
  </si>
  <si>
    <t>Assessor da Reitoria</t>
  </si>
  <si>
    <t>Director Adjunto de Faculdade</t>
  </si>
  <si>
    <t>Director Adjunto de Escola Superior</t>
  </si>
  <si>
    <t>Administrador de Faculdade</t>
  </si>
  <si>
    <t>Administrador de Escola Superior</t>
  </si>
  <si>
    <t>Director Adjunto de serviços Centrais na Universidade</t>
  </si>
  <si>
    <t>Chefe de Departamento Central</t>
  </si>
  <si>
    <t>Director de Curso na Universidade</t>
  </si>
  <si>
    <t>Administrador de Bairro na Universidade</t>
  </si>
  <si>
    <t>Administrador de Campus na Universidade</t>
  </si>
  <si>
    <t>Chefe de Repartição Central</t>
  </si>
  <si>
    <t>Chefe de Biblioteca</t>
  </si>
  <si>
    <t>Chefe de Laboratório</t>
  </si>
  <si>
    <t>Chefe de Oficina</t>
  </si>
  <si>
    <t>Secretário Particular de Reitor</t>
  </si>
  <si>
    <t>Secretário Particular de Vice-Reitor</t>
  </si>
  <si>
    <t>Secretário de Relações Públicas</t>
  </si>
  <si>
    <t>Chefe de Secção Central</t>
  </si>
  <si>
    <t>Chefe de Secretaria Central</t>
  </si>
  <si>
    <t>Chefe de Sector</t>
  </si>
  <si>
    <t>Secretário Executivo</t>
  </si>
  <si>
    <t>Oficial de Protocolo</t>
  </si>
  <si>
    <t>Carreiras de Regime Geral</t>
  </si>
  <si>
    <t>Especialista</t>
  </si>
  <si>
    <t>Técnico Superior de Administração Pública N1</t>
  </si>
  <si>
    <t>Técnico Superior N1</t>
  </si>
  <si>
    <t>Técnico Superior de Educação Física e Desporto N1</t>
  </si>
  <si>
    <t>Técnico Superior de Administração Pública N2</t>
  </si>
  <si>
    <t>Técnico Superior N2</t>
  </si>
  <si>
    <t>Técnico Especializado</t>
  </si>
  <si>
    <t>Técnico Profissional em Administração Pública</t>
  </si>
  <si>
    <t>Técnico Profissional</t>
  </si>
  <si>
    <t>Técnico Profissional de Educação Física e Desporto</t>
  </si>
  <si>
    <t>Técnico</t>
  </si>
  <si>
    <t>Assistente Técnico</t>
  </si>
  <si>
    <t>Auxiliar Administrativo</t>
  </si>
  <si>
    <t>Operário</t>
  </si>
  <si>
    <t>Agente de Serviço</t>
  </si>
  <si>
    <t>Sub-Total 1</t>
  </si>
  <si>
    <t>Carreiras de Regime Especial Não Diferenciada</t>
  </si>
  <si>
    <t>Especialista  de Tecnologias de Informação e Comunicação N1</t>
  </si>
  <si>
    <t>Especialista  de Tecnologias de Informação e Comunicação N2</t>
  </si>
  <si>
    <t>Técnico Superior de Tecnologias de Informação e Comunicação N1</t>
  </si>
  <si>
    <t>Técnico Superior de Tecnologias de Informação e Comunicação N2</t>
  </si>
  <si>
    <t>Técnico Profissional de Tecnologias de Informação e Comunicação</t>
  </si>
  <si>
    <t>Auditoria</t>
  </si>
  <si>
    <t>Sub-Total 2</t>
  </si>
  <si>
    <t>Carreiras de Regime Especial Diferenciada</t>
  </si>
  <si>
    <t>Docente Universitário</t>
  </si>
  <si>
    <t>Professor Catedrático</t>
  </si>
  <si>
    <t>Professor Associado</t>
  </si>
  <si>
    <t>Professor Auxiliar</t>
  </si>
  <si>
    <t>Sub-Total 3</t>
  </si>
  <si>
    <t>Assistente Universitário</t>
  </si>
  <si>
    <t>Sub-Total 4</t>
  </si>
  <si>
    <t>Investigação Científica</t>
  </si>
  <si>
    <t>Investigador Coordenador</t>
  </si>
  <si>
    <t>Investigador Principal</t>
  </si>
  <si>
    <t>Investigador Auxiliar</t>
  </si>
  <si>
    <t>Investigador Assistente</t>
  </si>
  <si>
    <t>Investigador Estagiário</t>
  </si>
  <si>
    <t>Sub-Total 5</t>
  </si>
  <si>
    <t>Indicador de resultado trienal</t>
  </si>
  <si>
    <r>
      <t>Acção</t>
    </r>
    <r>
      <rPr>
        <b/>
        <sz val="8"/>
        <color rgb="FFFF0000"/>
        <rFont val="Garamond"/>
        <family val="1"/>
      </rPr>
      <t>4</t>
    </r>
  </si>
  <si>
    <r>
      <t>Indicador de resultado trienal</t>
    </r>
    <r>
      <rPr>
        <b/>
        <sz val="8"/>
        <color rgb="FFFF0000"/>
        <rFont val="Garamond"/>
        <family val="1"/>
      </rPr>
      <t>5</t>
    </r>
  </si>
  <si>
    <r>
      <t>Código</t>
    </r>
    <r>
      <rPr>
        <b/>
        <sz val="12"/>
        <color rgb="FFFF0000"/>
        <rFont val="Calibri"/>
        <family val="2"/>
      </rPr>
      <t>³</t>
    </r>
  </si>
  <si>
    <r>
      <t>Intervenção estratégica</t>
    </r>
    <r>
      <rPr>
        <b/>
        <sz val="12"/>
        <color rgb="FFFF0000"/>
        <rFont val="Calibri"/>
        <family val="2"/>
      </rPr>
      <t>²</t>
    </r>
  </si>
  <si>
    <r>
      <t xml:space="preserve">Objectivos Estratégicos </t>
    </r>
    <r>
      <rPr>
        <b/>
        <vertAlign val="superscript"/>
        <sz val="9"/>
        <color rgb="FFFF0000"/>
        <rFont val="Arial"/>
        <family val="2"/>
      </rPr>
      <t>1</t>
    </r>
    <r>
      <rPr>
        <b/>
        <sz val="9"/>
        <color theme="1"/>
        <rFont val="Arial"/>
        <family val="2"/>
      </rPr>
      <t xml:space="preserve"> _________</t>
    </r>
  </si>
  <si>
    <r>
      <t>Metas anuais</t>
    </r>
    <r>
      <rPr>
        <b/>
        <sz val="8"/>
        <color rgb="FFFF0000"/>
        <rFont val="Garamond"/>
        <family val="1"/>
      </rPr>
      <t>6</t>
    </r>
  </si>
  <si>
    <r>
      <t>Actividade</t>
    </r>
    <r>
      <rPr>
        <b/>
        <sz val="8"/>
        <color rgb="FFFF0000"/>
        <rFont val="Garamond"/>
        <family val="1"/>
      </rPr>
      <t>7</t>
    </r>
  </si>
  <si>
    <r>
      <t>Indicador do produto</t>
    </r>
    <r>
      <rPr>
        <b/>
        <sz val="8"/>
        <color rgb="FFFF0000"/>
        <rFont val="Garamond"/>
        <family val="1"/>
      </rPr>
      <t>8</t>
    </r>
  </si>
  <si>
    <r>
      <t>Orçamento por ano 10^³ Mt</t>
    </r>
    <r>
      <rPr>
        <b/>
        <sz val="8"/>
        <color rgb="FFFF0000"/>
        <rFont val="Garamond"/>
        <family val="1"/>
      </rPr>
      <t>9</t>
    </r>
  </si>
  <si>
    <r>
      <t>Subtotal</t>
    </r>
    <r>
      <rPr>
        <b/>
        <sz val="8"/>
        <color rgb="FFFF0000"/>
        <rFont val="Garamond"/>
        <family val="1"/>
      </rPr>
      <t>10</t>
    </r>
  </si>
  <si>
    <r>
      <t>Rubrica</t>
    </r>
    <r>
      <rPr>
        <b/>
        <sz val="8"/>
        <color rgb="FFFF0000"/>
        <rFont val="Garamond"/>
        <family val="1"/>
      </rPr>
      <t>11</t>
    </r>
  </si>
  <si>
    <r>
      <t>Fonte de financiamento</t>
    </r>
    <r>
      <rPr>
        <b/>
        <sz val="8"/>
        <color rgb="FFFF0000"/>
        <rFont val="Garamond"/>
        <family val="1"/>
      </rPr>
      <t>12</t>
    </r>
  </si>
  <si>
    <r>
      <t>Responsável</t>
    </r>
    <r>
      <rPr>
        <b/>
        <sz val="8"/>
        <color rgb="FFFF0000"/>
        <rFont val="Garamond"/>
        <family val="1"/>
      </rPr>
      <t>13</t>
    </r>
  </si>
  <si>
    <r>
      <t>Outros intervenientes</t>
    </r>
    <r>
      <rPr>
        <b/>
        <sz val="8"/>
        <color rgb="FFFF0000"/>
        <rFont val="Garamond"/>
        <family val="1"/>
      </rPr>
      <t>14</t>
    </r>
  </si>
  <si>
    <r>
      <t>Observações</t>
    </r>
    <r>
      <rPr>
        <b/>
        <sz val="8"/>
        <color rgb="FFFF0000"/>
        <rFont val="Garamond"/>
        <family val="1"/>
      </rPr>
      <t>15</t>
    </r>
  </si>
  <si>
    <r>
      <rPr>
        <sz val="10"/>
        <rFont val="Garamond"/>
        <family val="1"/>
      </rPr>
      <t>5</t>
    </r>
    <r>
      <rPr>
        <sz val="10"/>
        <color rgb="FFFF0000"/>
        <rFont val="Garamond"/>
        <family val="1"/>
      </rPr>
      <t xml:space="preserve">. </t>
    </r>
    <r>
      <rPr>
        <b/>
        <sz val="10"/>
        <rFont val="Garamond"/>
        <family val="1"/>
      </rPr>
      <t>Indicador de resultado</t>
    </r>
    <r>
      <rPr>
        <sz val="10"/>
        <rFont val="Garamond"/>
        <family val="1"/>
      </rPr>
      <t>: Ferramentas que servem para medir o desempenho de uma unidade;</t>
    </r>
  </si>
  <si>
    <r>
      <t xml:space="preserve">6. </t>
    </r>
    <r>
      <rPr>
        <b/>
        <sz val="10"/>
        <rFont val="Garamond"/>
        <family val="1"/>
      </rPr>
      <t>Meta anual</t>
    </r>
    <r>
      <rPr>
        <sz val="10"/>
        <rFont val="Garamond"/>
        <family val="1"/>
      </rPr>
      <t>: Marco ou limite, um desafio, algo que se pode realizar, uma etapa a ser atingida dentro de um objectivo, no seu todo ou em parte. Uma ou mais metas podem ser necessárias para se alcançar, por completo, um objectivo. Uma meta não é a mesma coisa que um objectivo e vice-versa. "Uma meta é um objectivo traduzido em termos quantitativos, por exemplo, o objectivo é a criação de novos cursos de graduação e a meta é a criação seis novos cursos de graduação até 2023”. As Metas anuais devem ser de fácil mensuração</t>
    </r>
  </si>
  <si>
    <r>
      <t xml:space="preserve">11. </t>
    </r>
    <r>
      <rPr>
        <b/>
        <sz val="10"/>
        <color theme="1"/>
        <rFont val="Garamond"/>
        <family val="1"/>
      </rPr>
      <t>Rubrica</t>
    </r>
    <r>
      <rPr>
        <sz val="10"/>
        <color theme="1"/>
        <rFont val="Garamond"/>
        <family val="1"/>
      </rPr>
      <t xml:space="preserve"> - o conjunto de rubricas criado pelo contador, para atender às necessidades de registro dos fatos administrativos, de forma a possibilitar a construção dos principais relatórios contáveis e atender a todos os usuários da informação contábil;
</t>
    </r>
  </si>
  <si>
    <r>
      <t xml:space="preserve">4. </t>
    </r>
    <r>
      <rPr>
        <b/>
        <sz val="10"/>
        <color theme="1"/>
        <rFont val="Garamond"/>
        <family val="1"/>
      </rPr>
      <t>Acção</t>
    </r>
    <r>
      <rPr>
        <sz val="10"/>
        <color theme="1"/>
        <rFont val="Garamond"/>
        <family val="1"/>
      </rPr>
      <t>: O que possibilita a realização de tudo aquilo que foi pensado, definido e planejado (escopo, metas e estratégias). Ou seja, representa as etapas a serem realizadas para o atendimento das questões estratégicas, com a finalidade de distribuir responsabilidades e melhor controlar os resultados esperados. As acções devem corresponder aquilo que a unidade orgânica pensa contribuir para que a UEM alcance o objectivo estratégico tendo em conta a intervenção definida.</t>
    </r>
  </si>
  <si>
    <r>
      <t xml:space="preserve">2. </t>
    </r>
    <r>
      <rPr>
        <b/>
        <sz val="10"/>
        <color theme="1"/>
        <rFont val="Garamond"/>
        <family val="1"/>
      </rPr>
      <t>Intervenção estratégica</t>
    </r>
    <r>
      <rPr>
        <sz val="10"/>
        <color theme="1"/>
        <rFont val="Garamond"/>
        <family val="1"/>
      </rPr>
      <t>: Tudo o que se faz com o intuito de modificar, alterar, reordenar alguma coisa, produzindo deste modo algum tipo de mudança significativa. A intervenção estratégica dever estar alinhada ao Plano Estratégico da UEM (2018-2028). Recomenda-se a leitura das intervenções do Plano Estratégico;</t>
    </r>
  </si>
  <si>
    <r>
      <t xml:space="preserve">7. </t>
    </r>
    <r>
      <rPr>
        <b/>
        <sz val="10"/>
        <rFont val="Garamond"/>
        <family val="1"/>
      </rPr>
      <t>Actividade</t>
    </r>
    <r>
      <rPr>
        <sz val="10"/>
        <rFont val="Garamond"/>
        <family val="1"/>
      </rPr>
      <t xml:space="preserve"> - Faculdade de realizar uma obra para um determinado fim, é uma aplicação que se pode dar ao termo, realizar uma tarefa, executar um trabalho, construir uma obra, instruir os outros, etc, são exemplos de actividades</t>
    </r>
  </si>
  <si>
    <r>
      <t xml:space="preserve">8. </t>
    </r>
    <r>
      <rPr>
        <b/>
        <sz val="10"/>
        <rFont val="Garamond"/>
        <family val="1"/>
      </rPr>
      <t>Indicadores de Produto</t>
    </r>
    <r>
      <rPr>
        <sz val="10"/>
        <rFont val="Garamond"/>
        <family val="1"/>
      </rPr>
      <t xml:space="preserve"> / Outputs ‐ Procuram medir os recursos financeiros e administrativos utilizados num dado projecto, sendo necessário estabelecer uma relação entre os recursos utilizados e os ultados alcançados de forma a apreciar sobre a eficiência das acções levadas a cabo. Estes indicadores são frequentemente medidos em unidades físicas (km, número de ocorrências) ou monetárias e reportam a eficiência e eficácia dos processos adoptados;</t>
    </r>
  </si>
  <si>
    <r>
      <t xml:space="preserve"> 9. </t>
    </r>
    <r>
      <rPr>
        <b/>
        <sz val="10"/>
        <color theme="1"/>
        <rFont val="Garamond"/>
        <family val="1"/>
      </rPr>
      <t>Orçamento</t>
    </r>
    <r>
      <rPr>
        <sz val="10"/>
        <color theme="1"/>
        <rFont val="Garamond"/>
        <family val="1"/>
      </rPr>
      <t xml:space="preserve">: Previsão de recursos necessários para a realização de determinadas acções dentro de um período de tempo definido. É um planeamento de todos os gastos que poderão ser necessários para a materialização da acção, envolvendo os custos com pessoal, material e operações. No nosso exemplo, as despesas/custo totais anuais a desembolsar em cada um dos anos devem estar em contos (10³ Mt). </t>
    </r>
  </si>
  <si>
    <r>
      <t xml:space="preserve">10. </t>
    </r>
    <r>
      <rPr>
        <b/>
        <sz val="10"/>
        <color theme="1"/>
        <rFont val="Garamond"/>
        <family val="1"/>
      </rPr>
      <t>Subtotal</t>
    </r>
    <r>
      <rPr>
        <sz val="10"/>
        <color theme="1"/>
        <rFont val="Garamond"/>
        <family val="1"/>
      </rPr>
      <t xml:space="preserve"> - Deve corresponder ao somatório das despesas dos quatro anos em que a actividade é realizada;</t>
    </r>
  </si>
  <si>
    <r>
      <t>12.</t>
    </r>
    <r>
      <rPr>
        <b/>
        <sz val="10"/>
        <color theme="1"/>
        <rFont val="Garamond"/>
        <family val="1"/>
      </rPr>
      <t xml:space="preserve"> Fonte de Financiamento</t>
    </r>
    <r>
      <rPr>
        <sz val="10"/>
        <color theme="1"/>
        <rFont val="Garamond"/>
        <family val="1"/>
      </rPr>
      <t>: Fonte de financiamento correspende a entidade que vai financiar as despesas. Normalmente as actividades são financiadas através Orçamento do Estado (OE) e receitas Próprias das Unidades Organicas (RP).</t>
    </r>
  </si>
  <si>
    <r>
      <t xml:space="preserve">13. </t>
    </r>
    <r>
      <rPr>
        <b/>
        <sz val="10"/>
        <color theme="1"/>
        <rFont val="Garamond"/>
        <family val="1"/>
      </rPr>
      <t>Responsável</t>
    </r>
    <r>
      <rPr>
        <sz val="10"/>
        <color theme="1"/>
        <rFont val="Garamond"/>
        <family val="1"/>
      </rPr>
      <t xml:space="preserve"> - que responde em primeira mão, por uma determinada actividade</t>
    </r>
  </si>
  <si>
    <r>
      <t xml:space="preserve">14. </t>
    </r>
    <r>
      <rPr>
        <b/>
        <sz val="10"/>
        <color theme="1"/>
        <rFont val="Garamond"/>
        <family val="1"/>
      </rPr>
      <t>Outro intervenientes</t>
    </r>
    <r>
      <rPr>
        <sz val="10"/>
        <color theme="1"/>
        <rFont val="Garamond"/>
        <family val="1"/>
      </rPr>
      <t xml:space="preserve"> - Participantes directos da realização da actividade</t>
    </r>
  </si>
  <si>
    <t>15. Observação: ter a atenção direccionada para algo específico, com o intuito de posteriormente julgar, analisar ou investigar determinada coisa</t>
  </si>
  <si>
    <r>
      <t xml:space="preserve">1. </t>
    </r>
    <r>
      <rPr>
        <b/>
        <sz val="10"/>
        <color theme="1"/>
        <rFont val="Garamond"/>
        <family val="1"/>
      </rPr>
      <t>Objectivo estratégico</t>
    </r>
    <r>
      <rPr>
        <sz val="10"/>
        <color theme="1"/>
        <rFont val="Garamond"/>
        <family val="1"/>
      </rPr>
      <t>: Dever estar alinhado ao Plano Estratégico da UEM (2018-2028). Recomenda-se a leitura dos objectivos que estão no Plano Estratégico</t>
    </r>
  </si>
  <si>
    <t>Indicador  de resultado trienal</t>
  </si>
  <si>
    <t>Tabela 2.1_Inv_ Projectos de investigação</t>
  </si>
  <si>
    <r>
      <t>2.1.2_Inv_ Projectos a serem submetidos a Fundos competitivos</t>
    </r>
    <r>
      <rPr>
        <b/>
        <vertAlign val="superscript"/>
        <sz val="12"/>
        <color theme="1"/>
        <rFont val="Garamond"/>
        <family val="1"/>
      </rPr>
      <t/>
    </r>
  </si>
  <si>
    <t>Tab 2.2.1. _Inv_Artigo científico, na área de actuação do docente e investigador, publicado em revista por uma unidade editorial com revisão por pares, não indexada (impresso ou em formato digital) e com ISSN</t>
  </si>
  <si>
    <r>
      <t>Tab 2.2.2_Inv_ Artigo científico, na área de actuação do docente e investigador, publicado em revista por uma unidade editorial com revisão por pares, não indexada (impresso ou em formato digital) e com ISSN</t>
    </r>
    <r>
      <rPr>
        <b/>
        <sz val="12"/>
        <color theme="1"/>
        <rFont val="Garamond"/>
        <family val="1"/>
      </rPr>
      <t> </t>
    </r>
  </si>
  <si>
    <t>Tab 2.2.3_Inv_Trabalho completo, na área de actuação do docente e investigador, publicado em anais de congressos, conferências, seminários, simpósios nacionais ou internacionais, com revisão por pares</t>
  </si>
  <si>
    <t>Tab 2.2.5_Inv_Capítulo de livro científico, na área de actuação do docente e investigador, publicado em edição nacional ou internacional, aprovado por Comissão Editorial Académica (impresso ou em formato digital)</t>
  </si>
  <si>
    <t>Tab 2.2.6_Inv_Tradução de livro científico, aprovada por Comissão Editorial Académica, na área de actuação do docente e investigador, (com certificação de autorização do detentor dos direitos autorais) publicado em edição nacional ou internacional (impresso ou em formato digital)</t>
  </si>
  <si>
    <t>Tab 2.7_Inv_Publicação de trabalho, na área de actuação do docente e investigador, em cadernos especiais, aprovada por Comissão Editorial Académica (Cultura, Música e outros ) (impresso ou em formato digital)</t>
  </si>
  <si>
    <t>Tab 2.2.7.3_Inv_Publicação conjunta de trabalho (docente e investigador estrangeiro e estudante nacional), na área de actuação (curso) do docente e investigador e do estudante, em cadernos especiais, aprovada por Comissão Editorial Académica (Cultura, Música e outros) (impresso ou em formato digital)</t>
  </si>
  <si>
    <t>Tab 2.2.9_Inv_Dissertação de Mestrado aprovada por uma Universidade reconhecida pela respectiva instância de tutela do país</t>
  </si>
  <si>
    <t>Tab 2.2.10_Inv_Exposições individuais e/ou colectivas de docentes na área de actuação do docente</t>
  </si>
  <si>
    <t>Tab 2.2.17_Inv_Necessidades de equipamento para Investigação</t>
  </si>
  <si>
    <t>Tab 2.2.16_Inv_Resumo de trabalho, na área de actuação do docente e investigador, publicado em livro de resumos de congresso, conferência, simpósio ou seminário nacional ou internacional</t>
  </si>
  <si>
    <t>Tab 2.2.15_Inv_Publicação de trabalho, na área de actuação do docente e investigador em boletins científicos nacionais ou internacionais</t>
  </si>
  <si>
    <t>Tab 2.1.3.19_Inv_Resenha ou nota crítica publicada em revista nacional ou internacional não indexada (imprensa ou em formato digital)</t>
  </si>
  <si>
    <t>Tab 2.2.14_Inv_Resenha ou nota crítica publicada em revista nacional ou internacional indexada (imprensa ou em formato digital)</t>
  </si>
  <si>
    <t>Tab 2.2.13_Inv_Relatório técnico-científico, na área de actuação do docente e investigador, aprovado por um Conselho Científico/Técnico ou submetido a um corpo examinador (impresso ou em formato digital)</t>
  </si>
  <si>
    <t>Tab 2.2.11_Inv_Colecções individuais e/ou colectivas de docentes na área de actuação do docente e investigador</t>
  </si>
  <si>
    <t>Tab 2.2.7.2_Inv_Publicação conjunta de trabalho (docente e investigador nacional e estudante estrangeiro), na área de actuação (curso) do docente e do estudante, em cadernos especiais, aprovada por Comissão Editorial Académica (Cultura, Música e outros ) (impresso ou em formato digital)</t>
  </si>
  <si>
    <t>Tab 2.2.4_Inv_ Livro científico, na área de actuação do docente e investigador, publicado em edição nacional ou internacional, aprovado por Comissão Editorial Académica (impresso ou em formato digital</t>
  </si>
  <si>
    <t>Tab 2.2.7.1_Inv_Publicação conjunta de trabalho (docente nacional e estudante nacional), na área de actuação (curso) do docente e investigador e do estudante, em cadernos especiais, aprovada por Comissão Editorial Académica (Cultura, Música e outros ) (impresso ou em formato digital)</t>
  </si>
  <si>
    <r>
      <t>Tab 2.2.12_Inv_</t>
    </r>
    <r>
      <rPr>
        <b/>
        <i/>
        <sz val="12"/>
        <color theme="1"/>
        <rFont val="Garamond"/>
        <family val="1"/>
      </rPr>
      <t>Poster</t>
    </r>
    <r>
      <rPr>
        <b/>
        <sz val="12"/>
        <color theme="1"/>
        <rFont val="Garamond"/>
        <family val="1"/>
      </rPr>
      <t xml:space="preserve"> apresentado em congresso, conferência ou seminário nacional ou internacional</t>
    </r>
    <r>
      <rPr>
        <b/>
        <sz val="12"/>
        <color theme="1"/>
        <rFont val="Garamond"/>
        <family val="1"/>
      </rPr>
      <t> </t>
    </r>
  </si>
  <si>
    <t xml:space="preserve">Indicador de resultado </t>
  </si>
  <si>
    <t xml:space="preserve">Indicador de resultado trienal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</si>
</sst>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 * #,##0.00_ ;_ * \-#,##0.00_ ;_ * &quot;-&quot;??_ ;_ @_ "/>
    <numFmt numFmtId="165" formatCode="#,##0.0"/>
    <numFmt numFmtId="166" formatCode="0_);\(0\)"/>
    <numFmt numFmtId="167" formatCode="_-* #,##0.00\ _M_t_-;\-* #,##0.00\ _M_t_-;_-* &quot;-&quot;??\ _M_t_-;_-@_-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0"/>
      <name val="Arial Narrow"/>
      <family val="2"/>
    </font>
    <font>
      <b/>
      <sz val="12"/>
      <name val="Garamond"/>
      <family val="1"/>
    </font>
    <font>
      <sz val="12"/>
      <name val="Garamond"/>
      <family val="1"/>
    </font>
    <font>
      <sz val="12"/>
      <color rgb="FFFF0000"/>
      <name val="Garamond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Garamond"/>
      <family val="1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Garamond"/>
      <family val="1"/>
    </font>
    <font>
      <sz val="11"/>
      <name val="Tahoma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2"/>
      <name val="Calibri"/>
      <family val="2"/>
      <scheme val="minor"/>
    </font>
    <font>
      <b/>
      <vertAlign val="superscript"/>
      <sz val="12"/>
      <color theme="1"/>
      <name val="Garamond"/>
      <family val="1"/>
    </font>
    <font>
      <b/>
      <i/>
      <sz val="12"/>
      <color theme="1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indexed="8"/>
      <name val="Calibri"/>
      <family val="2"/>
    </font>
    <font>
      <sz val="1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8"/>
      <color rgb="FFFF0000"/>
      <name val="Garamond"/>
      <family val="1"/>
    </font>
    <font>
      <b/>
      <sz val="12"/>
      <color rgb="FFFF0000"/>
      <name val="Calibri"/>
      <family val="2"/>
    </font>
    <font>
      <b/>
      <vertAlign val="superscript"/>
      <sz val="9"/>
      <color rgb="FFFF0000"/>
      <name val="Arial"/>
      <family val="2"/>
    </font>
    <font>
      <b/>
      <sz val="10"/>
      <color rgb="FF00B05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gray125">
        <fgColor indexed="42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167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647">
    <xf numFmtId="0" fontId="0" fillId="0" borderId="0" xfId="0"/>
    <xf numFmtId="0" fontId="11" fillId="0" borderId="15" xfId="1" applyFont="1" applyBorder="1"/>
    <xf numFmtId="0" fontId="12" fillId="0" borderId="17" xfId="1" applyFont="1" applyBorder="1"/>
    <xf numFmtId="0" fontId="12" fillId="0" borderId="15" xfId="1" applyFont="1" applyBorder="1"/>
    <xf numFmtId="0" fontId="11" fillId="0" borderId="15" xfId="1" applyFont="1" applyBorder="1" applyAlignment="1">
      <alignment horizontal="left" indent="2"/>
    </xf>
    <xf numFmtId="0" fontId="12" fillId="0" borderId="0" xfId="1" applyFont="1"/>
    <xf numFmtId="0" fontId="11" fillId="0" borderId="15" xfId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6" fontId="3" fillId="0" borderId="13" xfId="0" applyNumberFormat="1" applyFont="1" applyBorder="1" applyAlignment="1">
      <alignment horizontal="left"/>
    </xf>
    <xf numFmtId="0" fontId="11" fillId="0" borderId="0" xfId="1" applyFont="1"/>
    <xf numFmtId="0" fontId="11" fillId="5" borderId="13" xfId="1" applyFont="1" applyFill="1" applyBorder="1"/>
    <xf numFmtId="0" fontId="11" fillId="5" borderId="14" xfId="1" applyFont="1" applyFill="1" applyBorder="1"/>
    <xf numFmtId="165" fontId="11" fillId="5" borderId="14" xfId="1" applyNumberFormat="1" applyFont="1" applyFill="1" applyBorder="1" applyAlignment="1">
      <alignment horizontal="right" vertical="center"/>
    </xf>
    <xf numFmtId="0" fontId="12" fillId="0" borderId="16" xfId="1" applyFont="1" applyBorder="1"/>
    <xf numFmtId="0" fontId="12" fillId="0" borderId="22" xfId="1" applyFont="1" applyBorder="1"/>
    <xf numFmtId="0" fontId="12" fillId="0" borderId="15" xfId="1" applyFont="1" applyBorder="1" applyAlignment="1">
      <alignment horizontal="left" indent="1"/>
    </xf>
    <xf numFmtId="0" fontId="12" fillId="0" borderId="8" xfId="1" applyFont="1" applyBorder="1"/>
    <xf numFmtId="0" fontId="12" fillId="0" borderId="15" xfId="1" applyFont="1" applyBorder="1" applyAlignment="1">
      <alignment horizontal="left" indent="2"/>
    </xf>
    <xf numFmtId="14" fontId="12" fillId="0" borderId="8" xfId="1" applyNumberFormat="1" applyFont="1" applyBorder="1"/>
    <xf numFmtId="0" fontId="12" fillId="0" borderId="32" xfId="1" applyFont="1" applyBorder="1"/>
    <xf numFmtId="0" fontId="12" fillId="0" borderId="26" xfId="1" applyFont="1" applyBorder="1"/>
    <xf numFmtId="165" fontId="12" fillId="0" borderId="40" xfId="1" applyNumberFormat="1" applyFont="1" applyBorder="1"/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>
      <alignment horizontal="center"/>
    </xf>
    <xf numFmtId="0" fontId="11" fillId="0" borderId="32" xfId="1" applyFont="1" applyBorder="1" applyAlignment="1">
      <alignment horizontal="left"/>
    </xf>
    <xf numFmtId="0" fontId="12" fillId="0" borderId="27" xfId="1" applyFont="1" applyBorder="1"/>
    <xf numFmtId="0" fontId="11" fillId="5" borderId="12" xfId="1" applyFont="1" applyFill="1" applyBorder="1"/>
    <xf numFmtId="0" fontId="11" fillId="5" borderId="39" xfId="1" applyFont="1" applyFill="1" applyBorder="1"/>
    <xf numFmtId="0" fontId="11" fillId="5" borderId="13" xfId="1" applyFont="1" applyFill="1" applyBorder="1" applyAlignment="1">
      <alignment horizontal="center"/>
    </xf>
    <xf numFmtId="0" fontId="11" fillId="5" borderId="47" xfId="1" quotePrefix="1" applyFont="1" applyFill="1" applyBorder="1" applyAlignment="1">
      <alignment horizontal="left"/>
    </xf>
    <xf numFmtId="0" fontId="11" fillId="5" borderId="39" xfId="1" applyFont="1" applyFill="1" applyBorder="1" applyAlignment="1">
      <alignment horizontal="left" indent="1"/>
    </xf>
    <xf numFmtId="0" fontId="11" fillId="5" borderId="37" xfId="1" applyFont="1" applyFill="1" applyBorder="1"/>
    <xf numFmtId="0" fontId="11" fillId="5" borderId="26" xfId="1" applyFont="1" applyFill="1" applyBorder="1"/>
    <xf numFmtId="0" fontId="11" fillId="5" borderId="34" xfId="1" applyFont="1" applyFill="1" applyBorder="1"/>
    <xf numFmtId="0" fontId="3" fillId="0" borderId="26" xfId="0" applyFont="1" applyBorder="1" applyAlignment="1">
      <alignment horizontal="left"/>
    </xf>
    <xf numFmtId="166" fontId="3" fillId="0" borderId="49" xfId="0" applyNumberFormat="1" applyFont="1" applyBorder="1" applyAlignment="1">
      <alignment horizontal="left"/>
    </xf>
    <xf numFmtId="0" fontId="11" fillId="5" borderId="14" xfId="1" quotePrefix="1" applyFont="1" applyFill="1" applyBorder="1" applyAlignment="1">
      <alignment horizontal="left"/>
    </xf>
    <xf numFmtId="0" fontId="11" fillId="5" borderId="9" xfId="1" quotePrefix="1" applyFont="1" applyFill="1" applyBorder="1" applyAlignment="1">
      <alignment horizontal="left"/>
    </xf>
    <xf numFmtId="0" fontId="11" fillId="5" borderId="51" xfId="1" applyFont="1" applyFill="1" applyBorder="1" applyAlignment="1">
      <alignment horizontal="left"/>
    </xf>
    <xf numFmtId="0" fontId="11" fillId="5" borderId="24" xfId="1" quotePrefix="1" applyFont="1" applyFill="1" applyBorder="1" applyAlignment="1">
      <alignment horizontal="left"/>
    </xf>
    <xf numFmtId="0" fontId="11" fillId="5" borderId="23" xfId="1" applyFont="1" applyFill="1" applyBorder="1" applyAlignment="1">
      <alignment horizontal="left"/>
    </xf>
    <xf numFmtId="0" fontId="11" fillId="5" borderId="23" xfId="1" quotePrefix="1" applyFont="1" applyFill="1" applyBorder="1" applyAlignment="1">
      <alignment horizontal="left"/>
    </xf>
    <xf numFmtId="0" fontId="11" fillId="5" borderId="57" xfId="1" applyFont="1" applyFill="1" applyBorder="1" applyAlignment="1">
      <alignment horizontal="left"/>
    </xf>
    <xf numFmtId="0" fontId="11" fillId="5" borderId="52" xfId="1" applyFont="1" applyFill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5" fontId="12" fillId="0" borderId="41" xfId="1" applyNumberFormat="1" applyFont="1" applyBorder="1"/>
    <xf numFmtId="165" fontId="12" fillId="0" borderId="51" xfId="1" applyNumberFormat="1" applyFont="1" applyBorder="1"/>
    <xf numFmtId="165" fontId="12" fillId="0" borderId="17" xfId="1" applyNumberFormat="1" applyFont="1" applyBorder="1"/>
    <xf numFmtId="14" fontId="12" fillId="0" borderId="51" xfId="1" applyNumberFormat="1" applyFont="1" applyBorder="1"/>
    <xf numFmtId="0" fontId="3" fillId="0" borderId="0" xfId="0" applyFont="1"/>
    <xf numFmtId="0" fontId="9" fillId="0" borderId="0" xfId="0" applyFont="1"/>
    <xf numFmtId="0" fontId="9" fillId="0" borderId="0" xfId="0" applyFont="1" applyAlignme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1" applyFont="1" applyAlignment="1">
      <alignment horizontal="left" indent="2"/>
    </xf>
    <xf numFmtId="0" fontId="12" fillId="0" borderId="0" xfId="1" applyFont="1" applyAlignment="1">
      <alignment horizontal="left" indent="1"/>
    </xf>
    <xf numFmtId="165" fontId="12" fillId="0" borderId="50" xfId="1" applyNumberFormat="1" applyFont="1" applyBorder="1" applyProtection="1">
      <protection locked="0"/>
    </xf>
    <xf numFmtId="165" fontId="12" fillId="0" borderId="56" xfId="1" applyNumberFormat="1" applyFont="1" applyBorder="1" applyProtection="1">
      <protection locked="0"/>
    </xf>
    <xf numFmtId="165" fontId="12" fillId="0" borderId="31" xfId="1" applyNumberFormat="1" applyFont="1" applyBorder="1" applyProtection="1">
      <protection locked="0"/>
    </xf>
    <xf numFmtId="165" fontId="12" fillId="0" borderId="30" xfId="1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165" fontId="12" fillId="0" borderId="31" xfId="1" applyNumberFormat="1" applyFont="1" applyBorder="1" applyAlignment="1" applyProtection="1">
      <alignment horizontal="right"/>
      <protection locked="0"/>
    </xf>
    <xf numFmtId="165" fontId="11" fillId="5" borderId="52" xfId="1" quotePrefix="1" applyNumberFormat="1" applyFont="1" applyFill="1" applyBorder="1"/>
    <xf numFmtId="165" fontId="12" fillId="0" borderId="13" xfId="1" applyNumberFormat="1" applyFont="1" applyBorder="1" applyAlignment="1" applyProtection="1">
      <alignment horizontal="right"/>
      <protection locked="0"/>
    </xf>
    <xf numFmtId="166" fontId="3" fillId="0" borderId="0" xfId="0" applyNumberFormat="1" applyFont="1" applyAlignment="1">
      <alignment horizontal="left"/>
    </xf>
    <xf numFmtId="165" fontId="12" fillId="0" borderId="50" xfId="1" applyNumberFormat="1" applyFont="1" applyBorder="1" applyAlignment="1" applyProtection="1">
      <alignment horizontal="right"/>
      <protection locked="0"/>
    </xf>
    <xf numFmtId="165" fontId="12" fillId="0" borderId="0" xfId="1" applyNumberFormat="1" applyFont="1" applyAlignment="1" applyProtection="1">
      <alignment horizontal="right"/>
      <protection locked="0"/>
    </xf>
    <xf numFmtId="165" fontId="11" fillId="0" borderId="13" xfId="1" quotePrefix="1" applyNumberFormat="1" applyFont="1" applyBorder="1"/>
    <xf numFmtId="0" fontId="11" fillId="0" borderId="13" xfId="1" applyFont="1" applyBorder="1" applyAlignment="1">
      <alignment horizontal="left"/>
    </xf>
    <xf numFmtId="0" fontId="11" fillId="0" borderId="14" xfId="1" applyFont="1" applyBorder="1" applyAlignment="1">
      <alignment horizontal="left"/>
    </xf>
    <xf numFmtId="0" fontId="11" fillId="0" borderId="13" xfId="1" quotePrefix="1" applyFont="1" applyBorder="1" applyAlignment="1">
      <alignment horizontal="left"/>
    </xf>
    <xf numFmtId="165" fontId="11" fillId="5" borderId="34" xfId="1" quotePrefix="1" applyNumberFormat="1" applyFont="1" applyFill="1" applyBorder="1"/>
    <xf numFmtId="165" fontId="12" fillId="0" borderId="53" xfId="1" applyNumberFormat="1" applyFont="1" applyBorder="1" applyProtection="1">
      <protection locked="0"/>
    </xf>
    <xf numFmtId="165" fontId="12" fillId="0" borderId="33" xfId="1" applyNumberFormat="1" applyFont="1" applyBorder="1" applyProtection="1">
      <protection locked="0"/>
    </xf>
    <xf numFmtId="165" fontId="12" fillId="0" borderId="55" xfId="1" applyNumberFormat="1" applyFont="1" applyBorder="1" applyProtection="1">
      <protection locked="0"/>
    </xf>
    <xf numFmtId="165" fontId="12" fillId="0" borderId="22" xfId="1" applyNumberFormat="1" applyFont="1" applyBorder="1" applyAlignment="1" applyProtection="1">
      <alignment horizontal="right"/>
      <protection locked="0"/>
    </xf>
    <xf numFmtId="166" fontId="3" fillId="0" borderId="22" xfId="0" applyNumberFormat="1" applyFont="1" applyBorder="1" applyAlignment="1">
      <alignment horizontal="left"/>
    </xf>
    <xf numFmtId="0" fontId="3" fillId="3" borderId="0" xfId="0" applyFont="1" applyFill="1" applyAlignment="1">
      <alignment horizontal="left"/>
    </xf>
    <xf numFmtId="165" fontId="12" fillId="0" borderId="55" xfId="1" applyNumberFormat="1" applyFont="1" applyBorder="1" applyAlignment="1" applyProtection="1">
      <alignment horizontal="right"/>
      <protection locked="0"/>
    </xf>
    <xf numFmtId="165" fontId="12" fillId="0" borderId="54" xfId="1" applyNumberFormat="1" applyFont="1" applyBorder="1" applyAlignment="1" applyProtection="1">
      <alignment horizontal="right"/>
      <protection locked="0"/>
    </xf>
    <xf numFmtId="165" fontId="12" fillId="0" borderId="53" xfId="1" applyNumberFormat="1" applyFont="1" applyBorder="1" applyAlignment="1" applyProtection="1">
      <alignment horizontal="right"/>
      <protection locked="0"/>
    </xf>
    <xf numFmtId="165" fontId="11" fillId="5" borderId="34" xfId="1" quotePrefix="1" applyNumberFormat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left" indent="2"/>
    </xf>
    <xf numFmtId="0" fontId="12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41" xfId="1" applyFont="1" applyBorder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0" fontId="11" fillId="0" borderId="16" xfId="1" applyFont="1" applyBorder="1" applyAlignment="1">
      <alignment horizontal="centerContinuous" vertical="center"/>
    </xf>
    <xf numFmtId="0" fontId="11" fillId="0" borderId="13" xfId="1" quotePrefix="1" applyFont="1" applyBorder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6" fontId="3" fillId="3" borderId="17" xfId="0" applyNumberFormat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/>
    <xf numFmtId="0" fontId="2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3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6" borderId="1" xfId="0" applyFont="1" applyFill="1" applyBorder="1"/>
    <xf numFmtId="0" fontId="11" fillId="5" borderId="51" xfId="1" applyFont="1" applyFill="1" applyBorder="1" applyAlignment="1">
      <alignment horizontal="right"/>
    </xf>
    <xf numFmtId="166" fontId="3" fillId="3" borderId="17" xfId="0" applyNumberFormat="1" applyFont="1" applyFill="1" applyBorder="1" applyAlignment="1">
      <alignment horizontal="right"/>
    </xf>
    <xf numFmtId="165" fontId="11" fillId="5" borderId="23" xfId="1" applyNumberFormat="1" applyFont="1" applyFill="1" applyBorder="1" applyAlignment="1">
      <alignment horizontal="right"/>
    </xf>
    <xf numFmtId="165" fontId="11" fillId="5" borderId="14" xfId="1" applyNumberFormat="1" applyFont="1" applyFill="1" applyBorder="1" applyAlignment="1">
      <alignment horizontal="left"/>
    </xf>
    <xf numFmtId="165" fontId="12" fillId="0" borderId="0" xfId="1" applyNumberFormat="1" applyFont="1"/>
    <xf numFmtId="165" fontId="12" fillId="0" borderId="59" xfId="1" applyNumberFormat="1" applyFont="1" applyBorder="1" applyProtection="1">
      <protection locked="0"/>
    </xf>
    <xf numFmtId="165" fontId="12" fillId="0" borderId="60" xfId="1" applyNumberFormat="1" applyFont="1" applyBorder="1" applyProtection="1">
      <protection locked="0"/>
    </xf>
    <xf numFmtId="165" fontId="12" fillId="0" borderId="61" xfId="1" applyNumberFormat="1" applyFont="1" applyBorder="1" applyAlignment="1" applyProtection="1">
      <alignment horizontal="right"/>
      <protection locked="0"/>
    </xf>
    <xf numFmtId="0" fontId="11" fillId="5" borderId="0" xfId="1" applyFont="1" applyFill="1" applyBorder="1"/>
    <xf numFmtId="165" fontId="12" fillId="0" borderId="1" xfId="1" applyNumberFormat="1" applyFont="1" applyBorder="1" applyProtection="1">
      <protection locked="0"/>
    </xf>
    <xf numFmtId="166" fontId="3" fillId="0" borderId="1" xfId="0" applyNumberFormat="1" applyFont="1" applyBorder="1" applyAlignment="1">
      <alignment horizontal="left"/>
    </xf>
    <xf numFmtId="165" fontId="11" fillId="5" borderId="23" xfId="1" quotePrefix="1" applyNumberFormat="1" applyFont="1" applyFill="1" applyBorder="1"/>
    <xf numFmtId="165" fontId="12" fillId="0" borderId="54" xfId="1" applyNumberFormat="1" applyFont="1" applyBorder="1" applyProtection="1">
      <protection locked="0"/>
    </xf>
    <xf numFmtId="0" fontId="30" fillId="0" borderId="0" xfId="1" applyFont="1" applyBorder="1"/>
    <xf numFmtId="0" fontId="30" fillId="0" borderId="0" xfId="1" applyFont="1"/>
    <xf numFmtId="167" fontId="30" fillId="0" borderId="0" xfId="2" applyFont="1"/>
    <xf numFmtId="167" fontId="30" fillId="0" borderId="15" xfId="2" applyFont="1" applyBorder="1"/>
    <xf numFmtId="43" fontId="30" fillId="0" borderId="15" xfId="1" applyNumberFormat="1" applyFont="1" applyBorder="1"/>
    <xf numFmtId="0" fontId="0" fillId="0" borderId="0" xfId="0" applyFont="1"/>
    <xf numFmtId="0" fontId="32" fillId="0" borderId="15" xfId="1" applyFont="1" applyBorder="1"/>
    <xf numFmtId="0" fontId="32" fillId="0" borderId="0" xfId="1" applyFont="1" applyBorder="1"/>
    <xf numFmtId="0" fontId="31" fillId="0" borderId="14" xfId="1" quotePrefix="1" applyFont="1" applyBorder="1" applyAlignment="1"/>
    <xf numFmtId="0" fontId="31" fillId="0" borderId="16" xfId="1" applyFont="1" applyFill="1" applyBorder="1" applyAlignment="1">
      <alignment horizontal="centerContinuous" vertical="center"/>
    </xf>
    <xf numFmtId="0" fontId="31" fillId="0" borderId="0" xfId="1" applyFont="1" applyFill="1" applyBorder="1" applyAlignment="1">
      <alignment horizontal="centerContinuous" vertical="center"/>
    </xf>
    <xf numFmtId="0" fontId="31" fillId="0" borderId="17" xfId="1" applyFont="1" applyFill="1" applyBorder="1" applyAlignment="1">
      <alignment horizontal="centerContinuous" vertical="center"/>
    </xf>
    <xf numFmtId="0" fontId="31" fillId="0" borderId="15" xfId="1" applyFont="1" applyBorder="1"/>
    <xf numFmtId="0" fontId="32" fillId="0" borderId="17" xfId="1" applyFont="1" applyBorder="1"/>
    <xf numFmtId="0" fontId="31" fillId="0" borderId="0" xfId="1" quotePrefix="1" applyFont="1" applyBorder="1" applyAlignment="1">
      <alignment horizontal="left"/>
    </xf>
    <xf numFmtId="0" fontId="31" fillId="0" borderId="18" xfId="1" applyFont="1" applyBorder="1" applyAlignment="1" applyProtection="1">
      <alignment horizontal="left" vertical="center"/>
      <protection locked="0"/>
    </xf>
    <xf numFmtId="0" fontId="31" fillId="0" borderId="62" xfId="1" applyFont="1" applyBorder="1" applyAlignment="1" applyProtection="1">
      <alignment horizontal="left" vertical="center"/>
      <protection locked="0"/>
    </xf>
    <xf numFmtId="0" fontId="31" fillId="0" borderId="19" xfId="1" applyFont="1" applyBorder="1" applyAlignment="1" applyProtection="1">
      <alignment horizontal="left" vertical="center"/>
      <protection locked="0"/>
    </xf>
    <xf numFmtId="0" fontId="31" fillId="0" borderId="17" xfId="1" applyFont="1" applyBorder="1" applyAlignment="1" applyProtection="1">
      <alignment horizontal="left" vertical="center"/>
      <protection locked="0"/>
    </xf>
    <xf numFmtId="0" fontId="32" fillId="0" borderId="20" xfId="1" applyFont="1" applyBorder="1" applyAlignment="1" applyProtection="1">
      <alignment horizontal="left" vertical="center"/>
      <protection locked="0"/>
    </xf>
    <xf numFmtId="0" fontId="32" fillId="0" borderId="63" xfId="1" applyFont="1" applyBorder="1" applyAlignment="1" applyProtection="1">
      <alignment horizontal="left" vertical="center"/>
      <protection locked="0"/>
    </xf>
    <xf numFmtId="0" fontId="32" fillId="0" borderId="21" xfId="1" applyFont="1" applyBorder="1" applyAlignment="1" applyProtection="1">
      <alignment horizontal="left" vertical="center"/>
      <protection locked="0"/>
    </xf>
    <xf numFmtId="0" fontId="32" fillId="0" borderId="17" xfId="1" applyFont="1" applyBorder="1" applyAlignment="1" applyProtection="1">
      <alignment horizontal="left" vertical="center"/>
      <protection locked="0"/>
    </xf>
    <xf numFmtId="0" fontId="31" fillId="0" borderId="17" xfId="1" applyFont="1" applyBorder="1" applyAlignment="1">
      <alignment horizontal="left"/>
    </xf>
    <xf numFmtId="0" fontId="31" fillId="0" borderId="15" xfId="1" applyFont="1" applyBorder="1" applyAlignment="1">
      <alignment horizontal="left" indent="2"/>
    </xf>
    <xf numFmtId="0" fontId="31" fillId="0" borderId="2" xfId="1" applyFont="1" applyBorder="1" applyAlignment="1" applyProtection="1">
      <alignment horizontal="left" vertical="center"/>
      <protection locked="0"/>
    </xf>
    <xf numFmtId="0" fontId="31" fillId="0" borderId="3" xfId="1" applyFont="1" applyBorder="1" applyAlignment="1" applyProtection="1">
      <alignment horizontal="left" vertical="center"/>
      <protection locked="0"/>
    </xf>
    <xf numFmtId="0" fontId="31" fillId="0" borderId="4" xfId="1" applyFont="1" applyBorder="1" applyAlignment="1" applyProtection="1">
      <alignment horizontal="left" vertical="center"/>
      <protection locked="0"/>
    </xf>
    <xf numFmtId="0" fontId="32" fillId="0" borderId="0" xfId="1" applyFont="1" applyBorder="1" applyAlignment="1">
      <alignment horizontal="left"/>
    </xf>
    <xf numFmtId="0" fontId="31" fillId="0" borderId="0" xfId="1" applyFont="1" applyBorder="1" applyAlignment="1">
      <alignment horizontal="right"/>
    </xf>
    <xf numFmtId="0" fontId="31" fillId="0" borderId="15" xfId="1" applyFont="1" applyBorder="1" applyAlignment="1">
      <alignment horizontal="left"/>
    </xf>
    <xf numFmtId="0" fontId="32" fillId="0" borderId="0" xfId="1" applyFont="1" applyBorder="1" applyAlignment="1">
      <alignment horizontal="right"/>
    </xf>
    <xf numFmtId="165" fontId="32" fillId="5" borderId="74" xfId="1" quotePrefix="1" applyNumberFormat="1" applyFont="1" applyFill="1" applyBorder="1" applyAlignment="1" applyProtection="1">
      <alignment horizontal="center"/>
    </xf>
    <xf numFmtId="165" fontId="32" fillId="5" borderId="75" xfId="1" quotePrefix="1" applyNumberFormat="1" applyFont="1" applyFill="1" applyBorder="1" applyAlignment="1" applyProtection="1">
      <alignment horizontal="center"/>
    </xf>
    <xf numFmtId="165" fontId="32" fillId="5" borderId="76" xfId="1" quotePrefix="1" applyNumberFormat="1" applyFont="1" applyFill="1" applyBorder="1" applyAlignment="1" applyProtection="1">
      <alignment horizontal="center"/>
    </xf>
    <xf numFmtId="0" fontId="31" fillId="5" borderId="28" xfId="1" quotePrefix="1" applyFont="1" applyFill="1" applyBorder="1" applyAlignment="1">
      <alignment horizontal="left"/>
    </xf>
    <xf numFmtId="0" fontId="31" fillId="5" borderId="8" xfId="1" applyFont="1" applyFill="1" applyBorder="1" applyAlignment="1">
      <alignment horizontal="left" indent="1"/>
    </xf>
    <xf numFmtId="0" fontId="31" fillId="5" borderId="8" xfId="1" applyFont="1" applyFill="1" applyBorder="1"/>
    <xf numFmtId="0" fontId="31" fillId="5" borderId="25" xfId="1" applyFont="1" applyFill="1" applyBorder="1"/>
    <xf numFmtId="165" fontId="31" fillId="5" borderId="9" xfId="1" quotePrefix="1" applyNumberFormat="1" applyFont="1" applyFill="1" applyBorder="1" applyAlignment="1" applyProtection="1">
      <alignment horizontal="center"/>
    </xf>
    <xf numFmtId="165" fontId="31" fillId="5" borderId="6" xfId="1" quotePrefix="1" applyNumberFormat="1" applyFont="1" applyFill="1" applyBorder="1" applyAlignment="1" applyProtection="1">
      <alignment horizontal="center"/>
    </xf>
    <xf numFmtId="165" fontId="31" fillId="5" borderId="29" xfId="1" quotePrefix="1" applyNumberFormat="1" applyFont="1" applyFill="1" applyBorder="1" applyAlignment="1" applyProtection="1">
      <alignment horizontal="center"/>
    </xf>
    <xf numFmtId="0" fontId="33" fillId="0" borderId="0" xfId="0" applyFont="1" applyBorder="1" applyAlignment="1">
      <alignment horizontal="left"/>
    </xf>
    <xf numFmtId="165" fontId="32" fillId="0" borderId="30" xfId="1" applyNumberFormat="1" applyFont="1" applyFill="1" applyBorder="1" applyAlignment="1" applyProtection="1">
      <protection locked="0"/>
    </xf>
    <xf numFmtId="165" fontId="32" fillId="0" borderId="77" xfId="1" applyNumberFormat="1" applyFont="1" applyFill="1" applyBorder="1" applyAlignment="1" applyProtection="1">
      <protection locked="0"/>
    </xf>
    <xf numFmtId="165" fontId="32" fillId="0" borderId="77" xfId="1" applyNumberFormat="1" applyFont="1" applyFill="1" applyBorder="1" applyAlignment="1" applyProtection="1">
      <alignment horizontal="right"/>
      <protection locked="0"/>
    </xf>
    <xf numFmtId="165" fontId="32" fillId="0" borderId="30" xfId="1" applyNumberFormat="1" applyFont="1" applyFill="1" applyBorder="1" applyAlignment="1" applyProtection="1">
      <alignment horizontal="right"/>
      <protection locked="0"/>
    </xf>
    <xf numFmtId="165" fontId="32" fillId="0" borderId="78" xfId="1" applyNumberFormat="1" applyFont="1" applyFill="1" applyBorder="1" applyAlignment="1" applyProtection="1">
      <alignment horizontal="right"/>
      <protection locked="0"/>
    </xf>
    <xf numFmtId="0" fontId="33" fillId="0" borderId="15" xfId="0" applyFont="1" applyBorder="1" applyAlignment="1">
      <alignment horizontal="left"/>
    </xf>
    <xf numFmtId="165" fontId="32" fillId="0" borderId="79" xfId="1" applyNumberFormat="1" applyFont="1" applyFill="1" applyBorder="1" applyAlignment="1" applyProtection="1">
      <protection locked="0"/>
    </xf>
    <xf numFmtId="165" fontId="32" fillId="0" borderId="80" xfId="1" applyNumberFormat="1" applyFont="1" applyFill="1" applyBorder="1" applyAlignment="1" applyProtection="1">
      <protection locked="0"/>
    </xf>
    <xf numFmtId="165" fontId="32" fillId="0" borderId="79" xfId="1" applyNumberFormat="1" applyFont="1" applyFill="1" applyBorder="1" applyAlignment="1" applyProtection="1">
      <alignment horizontal="right"/>
      <protection locked="0"/>
    </xf>
    <xf numFmtId="165" fontId="32" fillId="0" borderId="81" xfId="1" applyNumberFormat="1" applyFont="1" applyFill="1" applyBorder="1" applyAlignment="1" applyProtection="1">
      <alignment horizontal="right"/>
      <protection locked="0"/>
    </xf>
    <xf numFmtId="165" fontId="32" fillId="0" borderId="80" xfId="1" applyNumberFormat="1" applyFont="1" applyFill="1" applyBorder="1" applyAlignment="1" applyProtection="1">
      <alignment horizontal="right"/>
      <protection locked="0"/>
    </xf>
    <xf numFmtId="0" fontId="33" fillId="0" borderId="32" xfId="0" applyFont="1" applyBorder="1" applyAlignment="1">
      <alignment horizontal="left"/>
    </xf>
    <xf numFmtId="165" fontId="32" fillId="0" borderId="33" xfId="1" applyNumberFormat="1" applyFont="1" applyFill="1" applyBorder="1" applyAlignment="1" applyProtection="1">
      <alignment horizontal="right"/>
      <protection locked="0"/>
    </xf>
    <xf numFmtId="165" fontId="32" fillId="0" borderId="82" xfId="1" applyNumberFormat="1" applyFont="1" applyFill="1" applyBorder="1" applyAlignment="1" applyProtection="1">
      <alignment horizontal="right"/>
      <protection locked="0"/>
    </xf>
    <xf numFmtId="165" fontId="32" fillId="0" borderId="83" xfId="1" applyNumberFormat="1" applyFont="1" applyFill="1" applyBorder="1" applyAlignment="1" applyProtection="1">
      <alignment horizontal="right"/>
      <protection locked="0"/>
    </xf>
    <xf numFmtId="165" fontId="32" fillId="0" borderId="84" xfId="1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Border="1" applyAlignment="1">
      <alignment horizontal="left"/>
    </xf>
    <xf numFmtId="165" fontId="32" fillId="0" borderId="0" xfId="1" applyNumberFormat="1" applyFont="1" applyFill="1" applyBorder="1" applyAlignment="1" applyProtection="1">
      <alignment horizontal="right"/>
      <protection locked="0"/>
    </xf>
    <xf numFmtId="0" fontId="31" fillId="5" borderId="34" xfId="1" quotePrefix="1" applyFont="1" applyFill="1" applyBorder="1" applyAlignment="1">
      <alignment horizontal="left"/>
    </xf>
    <xf numFmtId="165" fontId="31" fillId="5" borderId="34" xfId="1" quotePrefix="1" applyNumberFormat="1" applyFont="1" applyFill="1" applyBorder="1" applyAlignment="1" applyProtection="1">
      <alignment horizontal="center"/>
    </xf>
    <xf numFmtId="165" fontId="31" fillId="5" borderId="14" xfId="1" quotePrefix="1" applyNumberFormat="1" applyFont="1" applyFill="1" applyBorder="1" applyAlignment="1" applyProtection="1">
      <alignment horizontal="center"/>
    </xf>
    <xf numFmtId="0" fontId="31" fillId="0" borderId="13" xfId="1" quotePrefix="1" applyFont="1" applyFill="1" applyBorder="1" applyAlignment="1">
      <alignment horizontal="left"/>
    </xf>
    <xf numFmtId="0" fontId="31" fillId="0" borderId="13" xfId="1" applyFont="1" applyFill="1" applyBorder="1" applyAlignment="1">
      <alignment horizontal="left"/>
    </xf>
    <xf numFmtId="165" fontId="31" fillId="0" borderId="13" xfId="1" quotePrefix="1" applyNumberFormat="1" applyFont="1" applyFill="1" applyBorder="1" applyAlignment="1" applyProtection="1"/>
    <xf numFmtId="165" fontId="31" fillId="0" borderId="13" xfId="1" applyNumberFormat="1" applyFont="1" applyFill="1" applyBorder="1" applyAlignment="1" applyProtection="1"/>
    <xf numFmtId="165" fontId="31" fillId="0" borderId="13" xfId="1" applyNumberFormat="1" applyFont="1" applyFill="1" applyBorder="1" applyAlignment="1" applyProtection="1">
      <alignment horizontal="center"/>
    </xf>
    <xf numFmtId="165" fontId="31" fillId="0" borderId="13" xfId="1" quotePrefix="1" applyNumberFormat="1" applyFont="1" applyFill="1" applyBorder="1" applyAlignment="1" applyProtection="1">
      <alignment horizontal="center"/>
    </xf>
    <xf numFmtId="0" fontId="31" fillId="5" borderId="71" xfId="1" quotePrefix="1" applyFont="1" applyFill="1" applyBorder="1" applyAlignment="1">
      <alignment horizontal="left"/>
    </xf>
    <xf numFmtId="165" fontId="31" fillId="5" borderId="9" xfId="1" quotePrefix="1" applyNumberFormat="1" applyFont="1" applyFill="1" applyBorder="1" applyAlignment="1" applyProtection="1"/>
    <xf numFmtId="165" fontId="31" fillId="5" borderId="6" xfId="1" applyNumberFormat="1" applyFont="1" applyFill="1" applyBorder="1" applyAlignment="1" applyProtection="1"/>
    <xf numFmtId="165" fontId="31" fillId="5" borderId="29" xfId="1" applyNumberFormat="1" applyFont="1" applyFill="1" applyBorder="1" applyAlignment="1" applyProtection="1"/>
    <xf numFmtId="0" fontId="33" fillId="3" borderId="15" xfId="0" applyFont="1" applyFill="1" applyBorder="1" applyAlignment="1">
      <alignment horizontal="left"/>
    </xf>
    <xf numFmtId="165" fontId="32" fillId="0" borderId="85" xfId="1" applyNumberFormat="1" applyFont="1" applyFill="1" applyBorder="1" applyAlignment="1" applyProtection="1">
      <alignment horizontal="right"/>
      <protection locked="0"/>
    </xf>
    <xf numFmtId="165" fontId="32" fillId="0" borderId="86" xfId="1" applyNumberFormat="1" applyFont="1" applyFill="1" applyBorder="1" applyAlignment="1" applyProtection="1">
      <alignment horizontal="right"/>
      <protection locked="0"/>
    </xf>
    <xf numFmtId="165" fontId="32" fillId="0" borderId="87" xfId="1" applyNumberFormat="1" applyFont="1" applyFill="1" applyBorder="1" applyAlignment="1" applyProtection="1">
      <alignment horizontal="right"/>
      <protection locked="0"/>
    </xf>
    <xf numFmtId="165" fontId="32" fillId="0" borderId="88" xfId="1" applyNumberFormat="1" applyFont="1" applyFill="1" applyBorder="1" applyAlignment="1" applyProtection="1">
      <alignment horizontal="right"/>
      <protection locked="0"/>
    </xf>
    <xf numFmtId="165" fontId="32" fillId="0" borderId="89" xfId="1" applyNumberFormat="1" applyFont="1" applyFill="1" applyBorder="1" applyAlignment="1" applyProtection="1">
      <alignment horizontal="right"/>
      <protection locked="0"/>
    </xf>
    <xf numFmtId="165" fontId="32" fillId="0" borderId="90" xfId="1" applyNumberFormat="1" applyFont="1" applyFill="1" applyBorder="1" applyAlignment="1" applyProtection="1">
      <alignment horizontal="right"/>
      <protection locked="0"/>
    </xf>
    <xf numFmtId="165" fontId="32" fillId="0" borderId="91" xfId="1" applyNumberFormat="1" applyFont="1" applyFill="1" applyBorder="1" applyAlignment="1" applyProtection="1">
      <alignment horizontal="right"/>
      <protection locked="0"/>
    </xf>
    <xf numFmtId="0" fontId="33" fillId="0" borderId="13" xfId="0" applyFont="1" applyFill="1" applyBorder="1" applyAlignment="1">
      <alignment horizontal="left"/>
    </xf>
    <xf numFmtId="166" fontId="33" fillId="0" borderId="13" xfId="0" applyNumberFormat="1" applyFont="1" applyFill="1" applyBorder="1" applyAlignment="1">
      <alignment horizontal="left"/>
    </xf>
    <xf numFmtId="165" fontId="32" fillId="0" borderId="22" xfId="1" applyNumberFormat="1" applyFont="1" applyFill="1" applyBorder="1" applyAlignment="1" applyProtection="1">
      <alignment horizontal="right"/>
      <protection locked="0"/>
    </xf>
    <xf numFmtId="165" fontId="31" fillId="5" borderId="28" xfId="1" quotePrefix="1" applyNumberFormat="1" applyFont="1" applyFill="1" applyBorder="1" applyAlignment="1" applyProtection="1"/>
    <xf numFmtId="165" fontId="31" fillId="5" borderId="38" xfId="1" quotePrefix="1" applyNumberFormat="1" applyFont="1" applyFill="1" applyBorder="1" applyAlignment="1" applyProtection="1"/>
    <xf numFmtId="165" fontId="31" fillId="5" borderId="29" xfId="1" quotePrefix="1" applyNumberFormat="1" applyFont="1" applyFill="1" applyBorder="1" applyAlignment="1" applyProtection="1"/>
    <xf numFmtId="165" fontId="32" fillId="0" borderId="93" xfId="1" applyNumberFormat="1" applyFont="1" applyFill="1" applyBorder="1" applyAlignment="1" applyProtection="1">
      <alignment horizontal="right"/>
      <protection locked="0"/>
    </xf>
    <xf numFmtId="165" fontId="32" fillId="0" borderId="94" xfId="1" applyNumberFormat="1" applyFont="1" applyFill="1" applyBorder="1" applyAlignment="1" applyProtection="1">
      <alignment horizontal="right"/>
      <protection locked="0"/>
    </xf>
    <xf numFmtId="165" fontId="32" fillId="0" borderId="95" xfId="1" applyNumberFormat="1" applyFont="1" applyFill="1" applyBorder="1" applyAlignment="1" applyProtection="1">
      <alignment horizontal="right"/>
      <protection locked="0"/>
    </xf>
    <xf numFmtId="165" fontId="32" fillId="0" borderId="96" xfId="1" applyNumberFormat="1" applyFont="1" applyFill="1" applyBorder="1" applyAlignment="1" applyProtection="1">
      <alignment horizontal="right"/>
      <protection locked="0"/>
    </xf>
    <xf numFmtId="165" fontId="32" fillId="0" borderId="97" xfId="1" applyNumberFormat="1" applyFont="1" applyFill="1" applyBorder="1" applyAlignment="1" applyProtection="1">
      <alignment horizontal="right"/>
      <protection locked="0"/>
    </xf>
    <xf numFmtId="165" fontId="32" fillId="0" borderId="98" xfId="1" applyNumberFormat="1" applyFont="1" applyFill="1" applyBorder="1" applyAlignment="1" applyProtection="1">
      <alignment horizontal="right"/>
      <protection locked="0"/>
    </xf>
    <xf numFmtId="165" fontId="32" fillId="0" borderId="7" xfId="1" applyNumberFormat="1" applyFont="1" applyFill="1" applyBorder="1" applyAlignment="1" applyProtection="1">
      <alignment horizontal="right"/>
      <protection locked="0"/>
    </xf>
    <xf numFmtId="165" fontId="32" fillId="0" borderId="70" xfId="1" applyNumberFormat="1" applyFont="1" applyFill="1" applyBorder="1" applyAlignment="1" applyProtection="1">
      <alignment horizontal="right"/>
      <protection locked="0"/>
    </xf>
    <xf numFmtId="0" fontId="31" fillId="5" borderId="64" xfId="1" quotePrefix="1" applyFont="1" applyFill="1" applyBorder="1" applyAlignment="1">
      <alignment horizontal="left"/>
    </xf>
    <xf numFmtId="165" fontId="31" fillId="5" borderId="24" xfId="1" applyNumberFormat="1" applyFont="1" applyFill="1" applyBorder="1" applyAlignment="1" applyProtection="1"/>
    <xf numFmtId="165" fontId="31" fillId="5" borderId="34" xfId="1" quotePrefix="1" applyNumberFormat="1" applyFont="1" applyFill="1" applyBorder="1" applyAlignment="1" applyProtection="1"/>
    <xf numFmtId="165" fontId="31" fillId="5" borderId="71" xfId="1" quotePrefix="1" applyNumberFormat="1" applyFont="1" applyFill="1" applyBorder="1" applyAlignment="1" applyProtection="1"/>
    <xf numFmtId="165" fontId="31" fillId="5" borderId="9" xfId="1" applyNumberFormat="1" applyFont="1" applyFill="1" applyBorder="1" applyAlignment="1" applyProtection="1"/>
    <xf numFmtId="0" fontId="33" fillId="0" borderId="13" xfId="0" applyFont="1" applyBorder="1" applyAlignment="1">
      <alignment horizontal="left"/>
    </xf>
    <xf numFmtId="166" fontId="33" fillId="0" borderId="13" xfId="0" applyNumberFormat="1" applyFont="1" applyBorder="1" applyAlignment="1">
      <alignment horizontal="left"/>
    </xf>
    <xf numFmtId="165" fontId="32" fillId="0" borderId="13" xfId="1" applyNumberFormat="1" applyFont="1" applyFill="1" applyBorder="1" applyAlignment="1" applyProtection="1">
      <alignment horizontal="right"/>
      <protection locked="0"/>
    </xf>
    <xf numFmtId="0" fontId="33" fillId="0" borderId="0" xfId="0" applyFont="1" applyFill="1" applyBorder="1" applyAlignment="1">
      <alignment horizontal="left"/>
    </xf>
    <xf numFmtId="166" fontId="33" fillId="0" borderId="0" xfId="0" applyNumberFormat="1" applyFont="1" applyFill="1" applyBorder="1" applyAlignment="1">
      <alignment horizontal="left"/>
    </xf>
    <xf numFmtId="165" fontId="32" fillId="0" borderId="99" xfId="1" applyNumberFormat="1" applyFont="1" applyFill="1" applyBorder="1" applyAlignment="1" applyProtection="1">
      <alignment horizontal="right"/>
      <protection locked="0"/>
    </xf>
    <xf numFmtId="165" fontId="32" fillId="0" borderId="39" xfId="1" applyNumberFormat="1" applyFont="1" applyFill="1" applyBorder="1" applyAlignment="1" applyProtection="1">
      <alignment horizontal="right"/>
      <protection locked="0"/>
    </xf>
    <xf numFmtId="165" fontId="32" fillId="0" borderId="36" xfId="1" applyNumberFormat="1" applyFont="1" applyFill="1" applyBorder="1" applyAlignment="1" applyProtection="1">
      <alignment horizontal="right"/>
      <protection locked="0"/>
    </xf>
    <xf numFmtId="0" fontId="31" fillId="0" borderId="0" xfId="1" applyFont="1"/>
    <xf numFmtId="0" fontId="31" fillId="5" borderId="12" xfId="1" applyFont="1" applyFill="1" applyBorder="1" applyAlignment="1">
      <alignment horizontal="left"/>
    </xf>
    <xf numFmtId="0" fontId="31" fillId="5" borderId="13" xfId="1" applyFont="1" applyFill="1" applyBorder="1"/>
    <xf numFmtId="0" fontId="31" fillId="5" borderId="14" xfId="1" applyFont="1" applyFill="1" applyBorder="1"/>
    <xf numFmtId="165" fontId="31" fillId="5" borderId="34" xfId="1" applyNumberFormat="1" applyFont="1" applyFill="1" applyBorder="1" applyAlignment="1">
      <alignment horizontal="right" vertical="center"/>
    </xf>
    <xf numFmtId="165" fontId="31" fillId="5" borderId="14" xfId="1" applyNumberFormat="1" applyFont="1" applyFill="1" applyBorder="1" applyAlignment="1">
      <alignment horizontal="right" vertical="center"/>
    </xf>
    <xf numFmtId="0" fontId="32" fillId="0" borderId="0" xfId="1" applyFont="1"/>
    <xf numFmtId="165" fontId="32" fillId="0" borderId="0" xfId="1" applyNumberFormat="1" applyFont="1"/>
    <xf numFmtId="0" fontId="32" fillId="0" borderId="16" xfId="1" applyFont="1" applyBorder="1"/>
    <xf numFmtId="0" fontId="32" fillId="0" borderId="22" xfId="1" applyFont="1" applyBorder="1"/>
    <xf numFmtId="165" fontId="32" fillId="0" borderId="22" xfId="1" applyNumberFormat="1" applyFont="1" applyBorder="1"/>
    <xf numFmtId="0" fontId="32" fillId="0" borderId="15" xfId="1" applyFont="1" applyBorder="1" applyAlignment="1">
      <alignment horizontal="left" indent="1"/>
    </xf>
    <xf numFmtId="0" fontId="32" fillId="0" borderId="8" xfId="1" applyFont="1" applyBorder="1"/>
    <xf numFmtId="0" fontId="32" fillId="0" borderId="0" xfId="1" applyFont="1" applyBorder="1" applyAlignment="1">
      <alignment horizontal="left" indent="2"/>
    </xf>
    <xf numFmtId="165" fontId="32" fillId="0" borderId="8" xfId="1" applyNumberFormat="1" applyFont="1" applyBorder="1"/>
    <xf numFmtId="0" fontId="32" fillId="0" borderId="15" xfId="1" applyFont="1" applyBorder="1" applyAlignment="1">
      <alignment horizontal="left" indent="2"/>
    </xf>
    <xf numFmtId="165" fontId="32" fillId="0" borderId="0" xfId="1" applyNumberFormat="1" applyFont="1" applyBorder="1"/>
    <xf numFmtId="14" fontId="32" fillId="0" borderId="8" xfId="1" applyNumberFormat="1" applyFont="1" applyBorder="1"/>
    <xf numFmtId="0" fontId="32" fillId="0" borderId="32" xfId="1" applyFont="1" applyBorder="1"/>
    <xf numFmtId="0" fontId="32" fillId="0" borderId="26" xfId="1" applyFont="1" applyBorder="1"/>
    <xf numFmtId="165" fontId="32" fillId="0" borderId="40" xfId="1" applyNumberFormat="1" applyFont="1" applyBorder="1"/>
    <xf numFmtId="0" fontId="14" fillId="0" borderId="0" xfId="0" applyFont="1" applyAlignment="1">
      <alignment horizontal="left" vertical="center"/>
    </xf>
    <xf numFmtId="165" fontId="0" fillId="0" borderId="86" xfId="1" applyNumberFormat="1" applyFont="1" applyFill="1" applyBorder="1" applyAlignment="1" applyProtection="1">
      <alignment horizontal="right"/>
      <protection locked="0"/>
    </xf>
    <xf numFmtId="164" fontId="11" fillId="5" borderId="14" xfId="3" applyFont="1" applyFill="1" applyBorder="1" applyAlignment="1">
      <alignment horizontal="left"/>
    </xf>
    <xf numFmtId="164" fontId="3" fillId="3" borderId="17" xfId="3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/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8" fillId="7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2" borderId="7" xfId="0" applyFont="1" applyFill="1" applyBorder="1" applyAlignment="1">
      <alignment vertical="center"/>
    </xf>
    <xf numFmtId="0" fontId="37" fillId="0" borderId="7" xfId="0" applyFont="1" applyBorder="1" applyAlignment="1">
      <alignment horizontal="center" vertical="center"/>
    </xf>
    <xf numFmtId="0" fontId="37" fillId="0" borderId="9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101" xfId="0" applyFont="1" applyBorder="1" applyAlignment="1">
      <alignment horizontal="center" vertical="center"/>
    </xf>
    <xf numFmtId="0" fontId="37" fillId="0" borderId="102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1" fontId="20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49" fontId="47" fillId="9" borderId="1" xfId="0" applyNumberFormat="1" applyFont="1" applyFill="1" applyBorder="1" applyAlignment="1">
      <alignment horizontal="center" vertical="center" wrapText="1"/>
    </xf>
    <xf numFmtId="0" fontId="0" fillId="0" borderId="102" xfId="0" applyBorder="1" applyAlignment="1">
      <alignment horizontal="left" wrapText="1"/>
    </xf>
    <xf numFmtId="0" fontId="2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02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02" xfId="0" applyFont="1" applyBorder="1" applyAlignment="1">
      <alignment horizontal="left" wrapText="1"/>
    </xf>
    <xf numFmtId="0" fontId="0" fillId="0" borderId="102" xfId="0" applyFont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0" fillId="0" borderId="106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8" fillId="0" borderId="107" xfId="0" applyFont="1" applyBorder="1" applyAlignment="1">
      <alignment horizontal="left"/>
    </xf>
    <xf numFmtId="0" fontId="50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0" fillId="0" borderId="103" xfId="0" applyFont="1" applyBorder="1" applyAlignment="1">
      <alignment horizontal="left"/>
    </xf>
    <xf numFmtId="0" fontId="27" fillId="0" borderId="105" xfId="0" applyFont="1" applyBorder="1" applyAlignment="1">
      <alignment horizontal="center"/>
    </xf>
    <xf numFmtId="0" fontId="0" fillId="0" borderId="105" xfId="0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0" fillId="0" borderId="102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0" fillId="0" borderId="102" xfId="0" applyFill="1" applyBorder="1" applyAlignment="1">
      <alignment horizontal="left" wrapText="1"/>
    </xf>
    <xf numFmtId="0" fontId="51" fillId="0" borderId="110" xfId="0" applyFont="1" applyBorder="1" applyAlignment="1">
      <alignment horizontal="left"/>
    </xf>
    <xf numFmtId="0" fontId="50" fillId="0" borderId="112" xfId="0" applyFont="1" applyBorder="1" applyAlignment="1">
      <alignment horizontal="center"/>
    </xf>
    <xf numFmtId="3" fontId="0" fillId="0" borderId="112" xfId="0" applyNumberFormat="1" applyBorder="1" applyAlignment="1">
      <alignment horizontal="center"/>
    </xf>
    <xf numFmtId="3" fontId="26" fillId="0" borderId="112" xfId="0" applyNumberFormat="1" applyFont="1" applyBorder="1" applyAlignment="1">
      <alignment horizontal="center"/>
    </xf>
    <xf numFmtId="0" fontId="26" fillId="0" borderId="113" xfId="0" applyFont="1" applyFill="1" applyBorder="1" applyAlignment="1">
      <alignment horizontal="left" wrapText="1"/>
    </xf>
    <xf numFmtId="0" fontId="34" fillId="0" borderId="6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26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6" fillId="0" borderId="102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/>
    </xf>
    <xf numFmtId="0" fontId="34" fillId="0" borderId="4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6" fillId="0" borderId="102" xfId="0" applyFont="1" applyFill="1" applyBorder="1" applyAlignment="1">
      <alignment horizontal="left"/>
    </xf>
    <xf numFmtId="0" fontId="52" fillId="0" borderId="114" xfId="0" applyFont="1" applyFill="1" applyBorder="1" applyAlignment="1">
      <alignment horizontal="left"/>
    </xf>
    <xf numFmtId="0" fontId="53" fillId="0" borderId="115" xfId="0" applyFont="1" applyFill="1" applyBorder="1" applyAlignment="1">
      <alignment horizontal="center"/>
    </xf>
    <xf numFmtId="0" fontId="0" fillId="0" borderId="102" xfId="0" applyFont="1" applyFill="1" applyBorder="1"/>
    <xf numFmtId="0" fontId="0" fillId="0" borderId="102" xfId="0" applyFont="1" applyFill="1" applyBorder="1" applyAlignment="1">
      <alignment horizontal="left"/>
    </xf>
    <xf numFmtId="0" fontId="0" fillId="0" borderId="102" xfId="0" applyFont="1" applyBorder="1"/>
    <xf numFmtId="0" fontId="51" fillId="0" borderId="102" xfId="0" applyFont="1" applyBorder="1"/>
    <xf numFmtId="0" fontId="50" fillId="0" borderId="1" xfId="0" applyFont="1" applyBorder="1" applyAlignment="1">
      <alignment horizontal="center"/>
    </xf>
    <xf numFmtId="0" fontId="51" fillId="0" borderId="102" xfId="0" applyFont="1" applyFill="1" applyBorder="1" applyAlignment="1">
      <alignment horizontal="left"/>
    </xf>
    <xf numFmtId="0" fontId="50" fillId="0" borderId="1" xfId="0" applyFont="1" applyFill="1" applyBorder="1" applyAlignment="1">
      <alignment horizontal="center"/>
    </xf>
    <xf numFmtId="0" fontId="51" fillId="0" borderId="110" xfId="0" applyFont="1" applyFill="1" applyBorder="1"/>
    <xf numFmtId="0" fontId="50" fillId="0" borderId="112" xfId="0" applyFont="1" applyFill="1" applyBorder="1" applyAlignment="1">
      <alignment horizontal="center"/>
    </xf>
    <xf numFmtId="0" fontId="54" fillId="0" borderId="118" xfId="0" applyFont="1" applyFill="1" applyBorder="1" applyAlignment="1">
      <alignment horizontal="center"/>
    </xf>
    <xf numFmtId="3" fontId="0" fillId="0" borderId="108" xfId="0" applyNumberFormat="1" applyBorder="1" applyAlignment="1">
      <alignment horizontal="center"/>
    </xf>
    <xf numFmtId="0" fontId="17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8" fillId="0" borderId="0" xfId="0" applyFont="1" applyBorder="1" applyAlignment="1">
      <alignment horizontal="left"/>
    </xf>
    <xf numFmtId="0" fontId="17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5" borderId="12" xfId="1" applyFont="1" applyFill="1" applyBorder="1" applyAlignment="1">
      <alignment horizontal="left"/>
    </xf>
    <xf numFmtId="0" fontId="11" fillId="5" borderId="13" xfId="1" applyFont="1" applyFill="1" applyBorder="1" applyAlignment="1">
      <alignment horizontal="left"/>
    </xf>
    <xf numFmtId="0" fontId="11" fillId="5" borderId="14" xfId="1" applyFont="1" applyFill="1" applyBorder="1" applyAlignment="1">
      <alignment horizontal="left"/>
    </xf>
    <xf numFmtId="166" fontId="3" fillId="0" borderId="26" xfId="0" applyNumberFormat="1" applyFont="1" applyBorder="1" applyAlignment="1">
      <alignment horizontal="left"/>
    </xf>
    <xf numFmtId="166" fontId="3" fillId="0" borderId="27" xfId="0" applyNumberFormat="1" applyFont="1" applyBorder="1" applyAlignment="1">
      <alignment horizontal="left"/>
    </xf>
    <xf numFmtId="0" fontId="11" fillId="5" borderId="38" xfId="1" applyFont="1" applyFill="1" applyBorder="1" applyAlignment="1">
      <alignment horizontal="left"/>
    </xf>
    <xf numFmtId="0" fontId="11" fillId="5" borderId="29" xfId="1" applyFont="1" applyFill="1" applyBorder="1" applyAlignment="1">
      <alignment horizontal="left"/>
    </xf>
    <xf numFmtId="166" fontId="3" fillId="0" borderId="0" xfId="0" applyNumberFormat="1" applyFont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11" fillId="5" borderId="34" xfId="1" applyFont="1" applyFill="1" applyBorder="1" applyAlignment="1">
      <alignment horizontal="left"/>
    </xf>
    <xf numFmtId="0" fontId="11" fillId="5" borderId="6" xfId="1" applyFont="1" applyFill="1" applyBorder="1" applyAlignment="1">
      <alignment horizontal="left"/>
    </xf>
    <xf numFmtId="0" fontId="11" fillId="5" borderId="25" xfId="1" applyFont="1" applyFill="1" applyBorder="1" applyAlignment="1">
      <alignment horizontal="left"/>
    </xf>
    <xf numFmtId="0" fontId="11" fillId="5" borderId="28" xfId="1" applyFont="1" applyFill="1" applyBorder="1" applyAlignment="1">
      <alignment horizontal="left"/>
    </xf>
    <xf numFmtId="166" fontId="3" fillId="0" borderId="15" xfId="0" applyNumberFormat="1" applyFont="1" applyBorder="1" applyAlignment="1">
      <alignment horizontal="left"/>
    </xf>
    <xf numFmtId="166" fontId="3" fillId="0" borderId="32" xfId="0" applyNumberFormat="1" applyFont="1" applyBorder="1" applyAlignment="1">
      <alignment horizontal="left"/>
    </xf>
    <xf numFmtId="166" fontId="3" fillId="3" borderId="0" xfId="0" applyNumberFormat="1" applyFont="1" applyFill="1" applyAlignment="1">
      <alignment horizontal="left"/>
    </xf>
    <xf numFmtId="166" fontId="3" fillId="3" borderId="17" xfId="0" applyNumberFormat="1" applyFont="1" applyFill="1" applyBorder="1" applyAlignment="1">
      <alignment horizontal="left"/>
    </xf>
    <xf numFmtId="0" fontId="3" fillId="0" borderId="46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3" fillId="0" borderId="58" xfId="0" applyFont="1" applyBorder="1" applyAlignment="1">
      <alignment horizontal="center" vertical="center" textRotation="90"/>
    </xf>
    <xf numFmtId="0" fontId="11" fillId="5" borderId="35" xfId="1" applyFont="1" applyFill="1" applyBorder="1" applyAlignment="1">
      <alignment horizontal="left"/>
    </xf>
    <xf numFmtId="0" fontId="11" fillId="5" borderId="36" xfId="1" applyFont="1" applyFill="1" applyBorder="1" applyAlignment="1">
      <alignment horizontal="left"/>
    </xf>
    <xf numFmtId="0" fontId="11" fillId="5" borderId="37" xfId="1" applyFont="1" applyFill="1" applyBorder="1" applyAlignment="1">
      <alignment horizontal="left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11" fillId="5" borderId="16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center" vertical="center"/>
    </xf>
    <xf numFmtId="0" fontId="11" fillId="5" borderId="42" xfId="1" applyFont="1" applyFill="1" applyBorder="1" applyAlignment="1">
      <alignment horizontal="center" vertical="center"/>
    </xf>
    <xf numFmtId="0" fontId="11" fillId="5" borderId="43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26" xfId="1" applyFont="1" applyFill="1" applyBorder="1" applyAlignment="1">
      <alignment horizontal="center" vertical="center"/>
    </xf>
    <xf numFmtId="0" fontId="11" fillId="5" borderId="27" xfId="1" applyFont="1" applyFill="1" applyBorder="1" applyAlignment="1">
      <alignment horizontal="center" vertical="center"/>
    </xf>
    <xf numFmtId="0" fontId="11" fillId="5" borderId="22" xfId="1" applyFont="1" applyFill="1" applyBorder="1" applyAlignment="1">
      <alignment horizontal="center" wrapText="1"/>
    </xf>
    <xf numFmtId="0" fontId="11" fillId="5" borderId="41" xfId="1" applyFont="1" applyFill="1" applyBorder="1" applyAlignment="1">
      <alignment horizontal="center" wrapText="1"/>
    </xf>
    <xf numFmtId="0" fontId="11" fillId="5" borderId="26" xfId="1" applyFont="1" applyFill="1" applyBorder="1" applyAlignment="1">
      <alignment horizontal="center" wrapText="1"/>
    </xf>
    <xf numFmtId="0" fontId="11" fillId="5" borderId="27" xfId="1" applyFont="1" applyFill="1" applyBorder="1" applyAlignment="1">
      <alignment horizontal="center" wrapText="1"/>
    </xf>
    <xf numFmtId="0" fontId="11" fillId="5" borderId="17" xfId="1" applyFont="1" applyFill="1" applyBorder="1" applyAlignment="1">
      <alignment horizontal="center" wrapText="1"/>
    </xf>
    <xf numFmtId="0" fontId="11" fillId="0" borderId="12" xfId="1" quotePrefix="1" applyFont="1" applyBorder="1" applyAlignment="1">
      <alignment horizontal="center"/>
    </xf>
    <xf numFmtId="0" fontId="11" fillId="0" borderId="13" xfId="1" quotePrefix="1" applyFont="1" applyBorder="1" applyAlignment="1">
      <alignment horizontal="center"/>
    </xf>
    <xf numFmtId="0" fontId="11" fillId="0" borderId="14" xfId="1" quotePrefix="1" applyFont="1" applyBorder="1" applyAlignment="1">
      <alignment horizontal="center"/>
    </xf>
    <xf numFmtId="0" fontId="11" fillId="5" borderId="13" xfId="1" applyFont="1" applyFill="1" applyBorder="1" applyAlignment="1">
      <alignment horizontal="center" vertical="center"/>
    </xf>
    <xf numFmtId="0" fontId="11" fillId="5" borderId="13" xfId="1" quotePrefix="1" applyFont="1" applyFill="1" applyBorder="1" applyAlignment="1">
      <alignment horizontal="center" vertical="center"/>
    </xf>
    <xf numFmtId="0" fontId="11" fillId="5" borderId="14" xfId="1" quotePrefix="1" applyFont="1" applyFill="1" applyBorder="1" applyAlignment="1">
      <alignment horizontal="center" vertical="center"/>
    </xf>
    <xf numFmtId="0" fontId="11" fillId="0" borderId="18" xfId="1" applyFont="1" applyBorder="1" applyAlignment="1" applyProtection="1">
      <alignment horizontal="left" vertical="center"/>
      <protection locked="0"/>
    </xf>
    <xf numFmtId="0" fontId="11" fillId="0" borderId="19" xfId="1" applyFont="1" applyBorder="1" applyAlignment="1" applyProtection="1">
      <alignment horizontal="left" vertic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3" fillId="0" borderId="7" xfId="0" applyFont="1" applyBorder="1"/>
    <xf numFmtId="0" fontId="23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9" fillId="0" borderId="4" xfId="1" applyFont="1" applyBorder="1" applyAlignment="1" applyProtection="1">
      <alignment horizontal="left" vertical="center"/>
      <protection locked="0"/>
    </xf>
    <xf numFmtId="0" fontId="48" fillId="0" borderId="102" xfId="0" applyFont="1" applyBorder="1" applyAlignment="1"/>
    <xf numFmtId="0" fontId="48" fillId="0" borderId="1" xfId="0" applyFont="1" applyBorder="1" applyAlignment="1"/>
    <xf numFmtId="0" fontId="49" fillId="0" borderId="1" xfId="0" applyFont="1" applyBorder="1" applyAlignment="1"/>
    <xf numFmtId="0" fontId="48" fillId="0" borderId="102" xfId="0" applyFont="1" applyFill="1" applyBorder="1" applyAlignment="1">
      <alignment horizontal="left"/>
    </xf>
    <xf numFmtId="0" fontId="48" fillId="0" borderId="1" xfId="0" applyFont="1" applyFill="1" applyBorder="1" applyAlignment="1">
      <alignment horizontal="left"/>
    </xf>
    <xf numFmtId="0" fontId="0" fillId="0" borderId="1" xfId="0" applyBorder="1" applyAlignment="1"/>
    <xf numFmtId="0" fontId="39" fillId="0" borderId="0" xfId="0" applyFont="1" applyAlignment="1">
      <alignment horizontal="center"/>
    </xf>
    <xf numFmtId="0" fontId="48" fillId="0" borderId="102" xfId="0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0" fontId="48" fillId="0" borderId="103" xfId="0" applyFont="1" applyBorder="1" applyAlignment="1">
      <alignment horizontal="left" vertical="center"/>
    </xf>
    <xf numFmtId="0" fontId="48" fillId="0" borderId="109" xfId="0" applyFont="1" applyBorder="1" applyAlignment="1">
      <alignment horizontal="left" vertical="center"/>
    </xf>
    <xf numFmtId="0" fontId="49" fillId="0" borderId="105" xfId="0" applyFont="1" applyBorder="1" applyAlignment="1">
      <alignment vertical="center"/>
    </xf>
    <xf numFmtId="0" fontId="48" fillId="0" borderId="110" xfId="0" applyFont="1" applyBorder="1" applyAlignment="1">
      <alignment horizontal="left" vertical="center"/>
    </xf>
    <xf numFmtId="0" fontId="48" fillId="0" borderId="111" xfId="0" applyFont="1" applyBorder="1" applyAlignment="1">
      <alignment horizontal="left" vertical="center"/>
    </xf>
    <xf numFmtId="0" fontId="49" fillId="0" borderId="112" xfId="0" applyFont="1" applyBorder="1" applyAlignment="1">
      <alignment vertical="center"/>
    </xf>
    <xf numFmtId="0" fontId="49" fillId="0" borderId="105" xfId="0" applyFont="1" applyBorder="1" applyAlignment="1"/>
    <xf numFmtId="0" fontId="49" fillId="0" borderId="112" xfId="0" applyFont="1" applyBorder="1" applyAlignment="1"/>
    <xf numFmtId="0" fontId="48" fillId="0" borderId="103" xfId="0" applyFont="1" applyFill="1" applyBorder="1" applyAlignment="1">
      <alignment horizontal="left" vertical="center"/>
    </xf>
    <xf numFmtId="0" fontId="48" fillId="0" borderId="109" xfId="0" applyFont="1" applyFill="1" applyBorder="1" applyAlignment="1">
      <alignment horizontal="left" vertical="center"/>
    </xf>
    <xf numFmtId="0" fontId="48" fillId="0" borderId="110" xfId="0" applyFont="1" applyBorder="1" applyAlignment="1">
      <alignment vertical="center"/>
    </xf>
    <xf numFmtId="0" fontId="48" fillId="0" borderId="111" xfId="0" applyFont="1" applyBorder="1" applyAlignment="1">
      <alignment vertical="center"/>
    </xf>
    <xf numFmtId="0" fontId="48" fillId="0" borderId="116" xfId="0" applyFont="1" applyFill="1" applyBorder="1" applyAlignment="1">
      <alignment horizontal="left"/>
    </xf>
    <xf numFmtId="0" fontId="48" fillId="0" borderId="117" xfId="0" applyFont="1" applyFill="1" applyBorder="1" applyAlignment="1">
      <alignment horizontal="left"/>
    </xf>
    <xf numFmtId="0" fontId="49" fillId="0" borderId="117" xfId="0" applyFont="1" applyBorder="1" applyAlignment="1"/>
    <xf numFmtId="0" fontId="40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0" fontId="39" fillId="8" borderId="103" xfId="0" applyFont="1" applyFill="1" applyBorder="1" applyAlignment="1">
      <alignment horizontal="center" vertical="center" wrapText="1"/>
    </xf>
    <xf numFmtId="0" fontId="39" fillId="8" borderId="102" xfId="0" applyFont="1" applyFill="1" applyBorder="1" applyAlignment="1">
      <alignment horizontal="center" vertical="center" wrapText="1"/>
    </xf>
    <xf numFmtId="0" fontId="46" fillId="0" borderId="102" xfId="0" applyFont="1" applyBorder="1" applyAlignment="1">
      <alignment horizontal="center" vertical="center" wrapText="1"/>
    </xf>
    <xf numFmtId="0" fontId="43" fillId="8" borderId="104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6" xfId="0" applyFont="1" applyFill="1" applyBorder="1" applyAlignment="1">
      <alignment horizontal="center" vertical="center" wrapText="1"/>
    </xf>
    <xf numFmtId="0" fontId="44" fillId="8" borderId="105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3" fontId="44" fillId="8" borderId="105" xfId="0" applyNumberFormat="1" applyFont="1" applyFill="1" applyBorder="1" applyAlignment="1">
      <alignment horizontal="center" vertical="center" wrapText="1"/>
    </xf>
    <xf numFmtId="0" fontId="45" fillId="9" borderId="105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8" fillId="2" borderId="100" xfId="0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13" fillId="0" borderId="4" xfId="1" applyFont="1" applyBorder="1" applyAlignment="1" applyProtection="1">
      <alignment horizontal="left" vertical="center"/>
      <protection locked="0"/>
    </xf>
    <xf numFmtId="166" fontId="33" fillId="0" borderId="0" xfId="0" applyNumberFormat="1" applyFont="1" applyBorder="1" applyAlignment="1">
      <alignment horizontal="left"/>
    </xf>
    <xf numFmtId="166" fontId="33" fillId="0" borderId="17" xfId="0" applyNumberFormat="1" applyFont="1" applyBorder="1" applyAlignment="1">
      <alignment horizontal="left"/>
    </xf>
    <xf numFmtId="166" fontId="33" fillId="0" borderId="26" xfId="0" applyNumberFormat="1" applyFont="1" applyBorder="1" applyAlignment="1">
      <alignment horizontal="left"/>
    </xf>
    <xf numFmtId="166" fontId="33" fillId="0" borderId="27" xfId="0" applyNumberFormat="1" applyFont="1" applyBorder="1" applyAlignment="1">
      <alignment horizontal="left"/>
    </xf>
    <xf numFmtId="0" fontId="31" fillId="5" borderId="38" xfId="1" applyFont="1" applyFill="1" applyBorder="1" applyAlignment="1">
      <alignment horizontal="left"/>
    </xf>
    <xf numFmtId="0" fontId="31" fillId="5" borderId="29" xfId="1" applyFont="1" applyFill="1" applyBorder="1" applyAlignment="1">
      <alignment horizontal="left"/>
    </xf>
    <xf numFmtId="0" fontId="31" fillId="5" borderId="28" xfId="1" applyFont="1" applyFill="1" applyBorder="1" applyAlignment="1">
      <alignment horizontal="left"/>
    </xf>
    <xf numFmtId="166" fontId="33" fillId="0" borderId="15" xfId="0" applyNumberFormat="1" applyFont="1" applyBorder="1" applyAlignment="1">
      <alignment horizontal="left"/>
    </xf>
    <xf numFmtId="166" fontId="33" fillId="0" borderId="32" xfId="0" applyNumberFormat="1" applyFont="1" applyBorder="1" applyAlignment="1">
      <alignment horizontal="left"/>
    </xf>
    <xf numFmtId="0" fontId="31" fillId="5" borderId="34" xfId="1" applyFont="1" applyFill="1" applyBorder="1" applyAlignment="1">
      <alignment horizontal="left"/>
    </xf>
    <xf numFmtId="0" fontId="31" fillId="5" borderId="6" xfId="1" applyFont="1" applyFill="1" applyBorder="1" applyAlignment="1">
      <alignment horizontal="left"/>
    </xf>
    <xf numFmtId="0" fontId="31" fillId="5" borderId="25" xfId="1" applyFont="1" applyFill="1" applyBorder="1" applyAlignment="1">
      <alignment horizontal="left"/>
    </xf>
    <xf numFmtId="0" fontId="31" fillId="5" borderId="92" xfId="1" applyFont="1" applyFill="1" applyBorder="1" applyAlignment="1">
      <alignment horizontal="left"/>
    </xf>
    <xf numFmtId="166" fontId="33" fillId="3" borderId="0" xfId="0" applyNumberFormat="1" applyFont="1" applyFill="1" applyBorder="1" applyAlignment="1">
      <alignment horizontal="left"/>
    </xf>
    <xf numFmtId="166" fontId="33" fillId="3" borderId="17" xfId="0" applyNumberFormat="1" applyFont="1" applyFill="1" applyBorder="1" applyAlignment="1">
      <alignment horizontal="left"/>
    </xf>
    <xf numFmtId="0" fontId="31" fillId="5" borderId="35" xfId="1" applyFont="1" applyFill="1" applyBorder="1" applyAlignment="1">
      <alignment horizontal="left"/>
    </xf>
    <xf numFmtId="0" fontId="31" fillId="5" borderId="36" xfId="1" applyFont="1" applyFill="1" applyBorder="1" applyAlignment="1">
      <alignment horizontal="left"/>
    </xf>
    <xf numFmtId="0" fontId="31" fillId="5" borderId="37" xfId="1" applyFont="1" applyFill="1" applyBorder="1" applyAlignment="1">
      <alignment horizontal="left"/>
    </xf>
    <xf numFmtId="166" fontId="33" fillId="0" borderId="11" xfId="0" applyNumberFormat="1" applyFont="1" applyBorder="1" applyAlignment="1">
      <alignment horizontal="left"/>
    </xf>
    <xf numFmtId="166" fontId="33" fillId="0" borderId="67" xfId="0" applyNumberFormat="1" applyFont="1" applyBorder="1" applyAlignment="1">
      <alignment horizontal="left"/>
    </xf>
    <xf numFmtId="0" fontId="31" fillId="5" borderId="5" xfId="1" applyFont="1" applyFill="1" applyBorder="1" applyAlignment="1">
      <alignment horizontal="center" wrapText="1"/>
    </xf>
    <xf numFmtId="0" fontId="31" fillId="5" borderId="7" xfId="1" applyFont="1" applyFill="1" applyBorder="1" applyAlignment="1">
      <alignment horizontal="center" wrapText="1"/>
    </xf>
    <xf numFmtId="0" fontId="31" fillId="5" borderId="6" xfId="1" applyFont="1" applyFill="1" applyBorder="1" applyAlignment="1">
      <alignment horizontal="center" wrapText="1"/>
    </xf>
    <xf numFmtId="0" fontId="31" fillId="0" borderId="12" xfId="1" quotePrefix="1" applyFont="1" applyBorder="1" applyAlignment="1">
      <alignment horizontal="center"/>
    </xf>
    <xf numFmtId="0" fontId="31" fillId="0" borderId="13" xfId="1" quotePrefix="1" applyFont="1" applyBorder="1" applyAlignment="1">
      <alignment horizontal="center"/>
    </xf>
    <xf numFmtId="0" fontId="31" fillId="0" borderId="14" xfId="1" quotePrefix="1" applyFont="1" applyBorder="1" applyAlignment="1">
      <alignment horizontal="center"/>
    </xf>
    <xf numFmtId="0" fontId="31" fillId="5" borderId="12" xfId="1" applyFont="1" applyFill="1" applyBorder="1" applyAlignment="1">
      <alignment horizontal="center" vertical="center"/>
    </xf>
    <xf numFmtId="0" fontId="31" fillId="5" borderId="13" xfId="1" quotePrefix="1" applyFont="1" applyFill="1" applyBorder="1" applyAlignment="1">
      <alignment horizontal="center" vertical="center"/>
    </xf>
    <xf numFmtId="0" fontId="31" fillId="5" borderId="14" xfId="1" quotePrefix="1" applyFont="1" applyFill="1" applyBorder="1" applyAlignment="1">
      <alignment horizontal="center" vertical="center"/>
    </xf>
    <xf numFmtId="0" fontId="31" fillId="0" borderId="2" xfId="1" applyFont="1" applyBorder="1" applyAlignment="1" applyProtection="1">
      <alignment horizontal="center" vertical="center"/>
      <protection locked="0"/>
    </xf>
    <xf numFmtId="0" fontId="31" fillId="0" borderId="4" xfId="1" applyFont="1" applyBorder="1" applyAlignment="1" applyProtection="1">
      <alignment horizontal="center" vertical="center"/>
      <protection locked="0"/>
    </xf>
    <xf numFmtId="0" fontId="31" fillId="0" borderId="2" xfId="1" applyFont="1" applyBorder="1" applyAlignment="1">
      <alignment horizontal="center"/>
    </xf>
    <xf numFmtId="0" fontId="31" fillId="0" borderId="4" xfId="1" applyFont="1" applyBorder="1" applyAlignment="1">
      <alignment horizontal="center"/>
    </xf>
    <xf numFmtId="0" fontId="31" fillId="5" borderId="16" xfId="1" applyFont="1" applyFill="1" applyBorder="1" applyAlignment="1">
      <alignment horizontal="center" vertical="center"/>
    </xf>
    <xf numFmtId="0" fontId="31" fillId="5" borderId="22" xfId="1" applyFont="1" applyFill="1" applyBorder="1" applyAlignment="1">
      <alignment horizontal="center" vertical="center"/>
    </xf>
    <xf numFmtId="0" fontId="31" fillId="5" borderId="64" xfId="1" applyFont="1" applyFill="1" applyBorder="1" applyAlignment="1">
      <alignment horizontal="center" wrapText="1"/>
    </xf>
    <xf numFmtId="0" fontId="31" fillId="5" borderId="23" xfId="1" applyFont="1" applyFill="1" applyBorder="1" applyAlignment="1">
      <alignment horizontal="center" wrapText="1"/>
    </xf>
    <xf numFmtId="0" fontId="31" fillId="5" borderId="24" xfId="1" applyFont="1" applyFill="1" applyBorder="1" applyAlignment="1">
      <alignment horizontal="center" wrapText="1"/>
    </xf>
    <xf numFmtId="0" fontId="31" fillId="5" borderId="65" xfId="1" applyFont="1" applyFill="1" applyBorder="1" applyAlignment="1">
      <alignment horizontal="center" wrapText="1"/>
    </xf>
    <xf numFmtId="0" fontId="31" fillId="5" borderId="68" xfId="1" applyFont="1" applyFill="1" applyBorder="1" applyAlignment="1">
      <alignment horizontal="center" wrapText="1"/>
    </xf>
    <xf numFmtId="0" fontId="31" fillId="5" borderId="25" xfId="1" applyFont="1" applyFill="1" applyBorder="1" applyAlignment="1">
      <alignment horizontal="center" wrapText="1"/>
    </xf>
    <xf numFmtId="0" fontId="31" fillId="5" borderId="66" xfId="1" applyFont="1" applyFill="1" applyBorder="1" applyAlignment="1">
      <alignment horizontal="left"/>
    </xf>
    <xf numFmtId="0" fontId="31" fillId="5" borderId="69" xfId="1" applyFont="1" applyFill="1" applyBorder="1" applyAlignment="1">
      <alignment horizontal="left"/>
    </xf>
    <xf numFmtId="0" fontId="31" fillId="5" borderId="72" xfId="1" applyFont="1" applyFill="1" applyBorder="1" applyAlignment="1">
      <alignment horizontal="left"/>
    </xf>
    <xf numFmtId="0" fontId="31" fillId="5" borderId="10" xfId="1" applyFont="1" applyFill="1" applyBorder="1" applyAlignment="1">
      <alignment horizontal="left"/>
    </xf>
    <xf numFmtId="0" fontId="31" fillId="5" borderId="11" xfId="1" applyFont="1" applyFill="1" applyBorder="1" applyAlignment="1">
      <alignment horizontal="left"/>
    </xf>
    <xf numFmtId="0" fontId="31" fillId="5" borderId="67" xfId="1" applyFont="1" applyFill="1" applyBorder="1" applyAlignment="1">
      <alignment horizontal="left"/>
    </xf>
    <xf numFmtId="0" fontId="31" fillId="5" borderId="70" xfId="1" applyFont="1" applyFill="1" applyBorder="1" applyAlignment="1">
      <alignment horizontal="left"/>
    </xf>
    <xf numFmtId="0" fontId="31" fillId="5" borderId="0" xfId="1" applyFont="1" applyFill="1" applyBorder="1" applyAlignment="1">
      <alignment horizontal="left"/>
    </xf>
    <xf numFmtId="0" fontId="31" fillId="5" borderId="17" xfId="1" applyFont="1" applyFill="1" applyBorder="1" applyAlignment="1">
      <alignment horizontal="left"/>
    </xf>
    <xf numFmtId="0" fontId="31" fillId="5" borderId="73" xfId="1" applyFont="1" applyFill="1" applyBorder="1" applyAlignment="1">
      <alignment horizontal="left"/>
    </xf>
    <xf numFmtId="0" fontId="31" fillId="5" borderId="26" xfId="1" applyFont="1" applyFill="1" applyBorder="1" applyAlignment="1">
      <alignment horizontal="left"/>
    </xf>
    <xf numFmtId="0" fontId="31" fillId="5" borderId="27" xfId="1" applyFont="1" applyFill="1" applyBorder="1" applyAlignment="1">
      <alignment horizontal="left"/>
    </xf>
    <xf numFmtId="0" fontId="31" fillId="5" borderId="66" xfId="1" applyFont="1" applyFill="1" applyBorder="1" applyAlignment="1">
      <alignment horizontal="center" wrapText="1"/>
    </xf>
    <xf numFmtId="0" fontId="31" fillId="5" borderId="69" xfId="1" applyFont="1" applyFill="1" applyBorder="1" applyAlignment="1">
      <alignment horizontal="center" wrapText="1"/>
    </xf>
    <xf numFmtId="0" fontId="31" fillId="5" borderId="71" xfId="1" applyFont="1" applyFill="1" applyBorder="1" applyAlignment="1">
      <alignment horizontal="center" wrapText="1"/>
    </xf>
  </cellXfs>
  <cellStyles count="5">
    <cellStyle name="Comma" xfId="3" builtinId="3"/>
    <cellStyle name="Comma 2" xfId="4"/>
    <cellStyle name="Comma 7" xfId="2"/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1"/>
  <sheetViews>
    <sheetView topLeftCell="A7" zoomScaleNormal="100" workbookViewId="0">
      <selection activeCell="A26" sqref="A26:O26"/>
    </sheetView>
  </sheetViews>
  <sheetFormatPr defaultRowHeight="15" x14ac:dyDescent="0.25"/>
  <cols>
    <col min="1" max="1" width="13.42578125" customWidth="1"/>
    <col min="2" max="2" width="8.7109375" customWidth="1"/>
    <col min="3" max="3" width="8.140625" customWidth="1"/>
    <col min="4" max="4" width="12.42578125" customWidth="1"/>
    <col min="5" max="5" width="6.7109375" customWidth="1"/>
    <col min="6" max="6" width="6.85546875" customWidth="1"/>
    <col min="7" max="7" width="7.28515625" customWidth="1"/>
    <col min="8" max="8" width="14.140625" customWidth="1"/>
    <col min="9" max="9" width="11.7109375" customWidth="1"/>
    <col min="10" max="10" width="8.140625" customWidth="1"/>
    <col min="11" max="11" width="6.7109375" customWidth="1"/>
    <col min="12" max="12" width="7.85546875" customWidth="1"/>
    <col min="13" max="13" width="11.5703125" customWidth="1"/>
    <col min="14" max="14" width="11.140625" customWidth="1"/>
    <col min="15" max="15" width="16.85546875" customWidth="1"/>
    <col min="16" max="16" width="16.28515625" customWidth="1"/>
    <col min="17" max="17" width="16.42578125" customWidth="1"/>
    <col min="18" max="18" width="16.5703125" customWidth="1"/>
    <col min="19" max="19" width="14.85546875" customWidth="1"/>
    <col min="41" max="41" width="38" customWidth="1"/>
    <col min="42" max="42" width="18.42578125" customWidth="1"/>
    <col min="43" max="43" width="6.140625" customWidth="1"/>
    <col min="44" max="44" width="14.140625" customWidth="1"/>
    <col min="45" max="45" width="12.42578125" customWidth="1"/>
  </cols>
  <sheetData>
    <row r="1" spans="1:18" x14ac:dyDescent="0.25">
      <c r="A1" s="439" t="s">
        <v>143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</row>
    <row r="2" spans="1:18" ht="15.75" x14ac:dyDescent="0.25">
      <c r="A2" s="430" t="s">
        <v>137</v>
      </c>
      <c r="B2" s="430"/>
      <c r="C2" s="430"/>
      <c r="D2" s="430"/>
      <c r="E2" s="430"/>
      <c r="F2" s="430"/>
      <c r="G2" s="430"/>
      <c r="H2" s="430"/>
    </row>
    <row r="3" spans="1:18" x14ac:dyDescent="0.25">
      <c r="A3" s="431" t="s">
        <v>138</v>
      </c>
      <c r="B3" s="431"/>
      <c r="C3" s="431"/>
      <c r="D3" s="431"/>
      <c r="E3" s="431"/>
      <c r="F3" s="431"/>
      <c r="G3" s="431"/>
      <c r="H3" s="431"/>
    </row>
    <row r="4" spans="1:18" x14ac:dyDescent="0.25">
      <c r="A4" s="293"/>
      <c r="B4" s="293"/>
      <c r="C4" s="293"/>
      <c r="D4" s="293"/>
      <c r="E4" s="293"/>
      <c r="F4" s="293"/>
      <c r="G4" s="293"/>
      <c r="H4" s="293"/>
    </row>
    <row r="5" spans="1:18" x14ac:dyDescent="0.25">
      <c r="A5" s="432" t="s">
        <v>348</v>
      </c>
      <c r="B5" s="432"/>
      <c r="C5" s="432"/>
      <c r="D5" s="432"/>
      <c r="E5" s="432"/>
      <c r="F5" s="432"/>
      <c r="G5" s="432"/>
      <c r="H5" s="432"/>
    </row>
    <row r="6" spans="1:18" ht="27.75" customHeight="1" x14ac:dyDescent="0.25">
      <c r="A6" s="441" t="s">
        <v>347</v>
      </c>
      <c r="B6" s="443" t="s">
        <v>346</v>
      </c>
      <c r="C6" s="443" t="s">
        <v>344</v>
      </c>
      <c r="D6" s="444" t="s">
        <v>345</v>
      </c>
      <c r="E6" s="446" t="s">
        <v>349</v>
      </c>
      <c r="F6" s="447"/>
      <c r="G6" s="447"/>
      <c r="H6" s="448" t="s">
        <v>350</v>
      </c>
      <c r="I6" s="444" t="s">
        <v>351</v>
      </c>
      <c r="J6" s="443" t="s">
        <v>352</v>
      </c>
      <c r="K6" s="443"/>
      <c r="L6" s="443"/>
      <c r="M6" s="444" t="s">
        <v>353</v>
      </c>
      <c r="N6" s="444" t="s">
        <v>354</v>
      </c>
      <c r="O6" s="444" t="s">
        <v>355</v>
      </c>
      <c r="P6" s="444" t="s">
        <v>356</v>
      </c>
      <c r="Q6" s="449" t="s">
        <v>357</v>
      </c>
      <c r="R6" s="443" t="s">
        <v>358</v>
      </c>
    </row>
    <row r="7" spans="1:18" ht="39" customHeight="1" x14ac:dyDescent="0.25">
      <c r="A7" s="442"/>
      <c r="B7" s="443"/>
      <c r="C7" s="443"/>
      <c r="D7" s="445"/>
      <c r="E7" s="335">
        <v>2022</v>
      </c>
      <c r="F7" s="335">
        <v>2023</v>
      </c>
      <c r="G7" s="335">
        <v>2024</v>
      </c>
      <c r="H7" s="448"/>
      <c r="I7" s="445"/>
      <c r="J7" s="334">
        <v>2022</v>
      </c>
      <c r="K7" s="334">
        <v>2023</v>
      </c>
      <c r="L7" s="334">
        <v>2024</v>
      </c>
      <c r="M7" s="445"/>
      <c r="N7" s="445"/>
      <c r="O7" s="445"/>
      <c r="P7" s="445"/>
      <c r="Q7" s="449"/>
      <c r="R7" s="443"/>
    </row>
    <row r="8" spans="1:18" ht="15.75" customHeight="1" x14ac:dyDescent="0.25">
      <c r="A8" s="450"/>
      <c r="B8" s="452"/>
      <c r="C8" s="454"/>
      <c r="D8" s="454"/>
      <c r="E8" s="454"/>
      <c r="F8" s="454"/>
      <c r="G8" s="454"/>
      <c r="H8" s="297"/>
      <c r="I8" s="297"/>
      <c r="J8" s="297"/>
      <c r="K8" s="297"/>
      <c r="L8" s="297"/>
      <c r="M8" s="297"/>
      <c r="N8" s="336"/>
      <c r="O8" s="336"/>
      <c r="P8" s="142"/>
      <c r="Q8" s="327"/>
      <c r="R8" s="336"/>
    </row>
    <row r="9" spans="1:18" ht="15.75" x14ac:dyDescent="0.25">
      <c r="A9" s="451"/>
      <c r="B9" s="453"/>
      <c r="C9" s="455"/>
      <c r="D9" s="455"/>
      <c r="E9" s="455"/>
      <c r="F9" s="455"/>
      <c r="G9" s="455"/>
      <c r="H9" s="139"/>
      <c r="I9" s="139"/>
      <c r="J9" s="139"/>
      <c r="K9" s="139"/>
      <c r="L9" s="139"/>
      <c r="M9" s="139"/>
      <c r="N9" s="140"/>
      <c r="O9" s="140"/>
      <c r="P9" s="142"/>
      <c r="Q9" s="140"/>
      <c r="R9" s="142"/>
    </row>
    <row r="10" spans="1:18" ht="15.75" x14ac:dyDescent="0.25">
      <c r="A10" s="451"/>
      <c r="B10" s="453"/>
      <c r="C10" s="455"/>
      <c r="D10" s="456"/>
      <c r="E10" s="456"/>
      <c r="F10" s="456"/>
      <c r="G10" s="456"/>
      <c r="H10" s="139"/>
      <c r="I10" s="139"/>
      <c r="J10" s="139"/>
      <c r="K10" s="139"/>
      <c r="L10" s="139"/>
      <c r="M10" s="139"/>
      <c r="N10" s="140"/>
      <c r="O10" s="140"/>
      <c r="P10" s="142"/>
      <c r="Q10" s="140"/>
      <c r="R10" s="142"/>
    </row>
    <row r="11" spans="1:18" ht="15.75" x14ac:dyDescent="0.25">
      <c r="A11" s="451"/>
      <c r="B11" s="454"/>
      <c r="C11" s="454"/>
      <c r="D11" s="454"/>
      <c r="E11" s="454"/>
      <c r="F11" s="454"/>
      <c r="G11" s="454"/>
      <c r="H11" s="143"/>
      <c r="I11" s="143"/>
      <c r="J11" s="143"/>
      <c r="K11" s="143"/>
      <c r="L11" s="143"/>
      <c r="M11" s="143"/>
      <c r="N11" s="140"/>
      <c r="O11" s="140"/>
      <c r="P11" s="140"/>
      <c r="Q11" s="140"/>
      <c r="R11" s="140"/>
    </row>
    <row r="12" spans="1:18" ht="15.75" x14ac:dyDescent="0.25">
      <c r="A12" s="451"/>
      <c r="B12" s="455"/>
      <c r="C12" s="455"/>
      <c r="D12" s="455"/>
      <c r="E12" s="455"/>
      <c r="F12" s="455"/>
      <c r="G12" s="455"/>
      <c r="H12" s="143"/>
      <c r="I12" s="143"/>
      <c r="J12" s="143"/>
      <c r="K12" s="143"/>
      <c r="L12" s="143"/>
      <c r="M12" s="143"/>
      <c r="N12" s="140"/>
      <c r="O12" s="140"/>
      <c r="P12" s="140"/>
      <c r="Q12" s="140"/>
      <c r="R12" s="140"/>
    </row>
    <row r="13" spans="1:18" ht="15.75" x14ac:dyDescent="0.25">
      <c r="A13" s="451"/>
      <c r="B13" s="456"/>
      <c r="C13" s="456"/>
      <c r="D13" s="456"/>
      <c r="E13" s="456"/>
      <c r="F13" s="456"/>
      <c r="G13" s="456"/>
      <c r="H13" s="143"/>
      <c r="I13" s="143"/>
      <c r="J13" s="143"/>
      <c r="K13" s="143"/>
      <c r="L13" s="143"/>
      <c r="M13" s="143"/>
      <c r="N13" s="303"/>
      <c r="O13" s="303"/>
      <c r="P13" s="140"/>
      <c r="Q13" s="303"/>
      <c r="R13" s="141"/>
    </row>
    <row r="14" spans="1:18" ht="15.75" x14ac:dyDescent="0.25">
      <c r="A14" s="451"/>
      <c r="B14" s="454"/>
      <c r="C14" s="458"/>
      <c r="D14" s="454"/>
      <c r="E14" s="454"/>
      <c r="F14" s="454"/>
      <c r="G14" s="454"/>
      <c r="H14" s="143"/>
      <c r="I14" s="143"/>
      <c r="J14" s="143"/>
      <c r="K14" s="143"/>
      <c r="L14" s="143"/>
      <c r="M14" s="143"/>
      <c r="N14" s="303"/>
      <c r="O14" s="303"/>
      <c r="P14" s="144"/>
      <c r="Q14" s="303"/>
      <c r="R14" s="144"/>
    </row>
    <row r="15" spans="1:18" ht="15.75" x14ac:dyDescent="0.25">
      <c r="A15" s="451"/>
      <c r="B15" s="455"/>
      <c r="C15" s="458"/>
      <c r="D15" s="455"/>
      <c r="E15" s="455"/>
      <c r="F15" s="455"/>
      <c r="G15" s="455"/>
      <c r="H15" s="139"/>
      <c r="I15" s="139"/>
      <c r="J15" s="139"/>
      <c r="K15" s="139"/>
      <c r="L15" s="139"/>
      <c r="M15" s="139"/>
      <c r="N15" s="140"/>
      <c r="O15" s="140"/>
      <c r="P15" s="144"/>
      <c r="Q15" s="140"/>
      <c r="R15" s="144"/>
    </row>
    <row r="16" spans="1:18" ht="15.75" x14ac:dyDescent="0.25">
      <c r="A16" s="451"/>
      <c r="B16" s="455"/>
      <c r="C16" s="458"/>
      <c r="D16" s="455"/>
      <c r="E16" s="455"/>
      <c r="F16" s="455"/>
      <c r="G16" s="455"/>
      <c r="H16" s="139"/>
      <c r="I16" s="139"/>
      <c r="J16" s="139"/>
      <c r="K16" s="139"/>
      <c r="L16" s="139"/>
      <c r="M16" s="139"/>
      <c r="N16" s="140"/>
      <c r="O16" s="140"/>
      <c r="P16" s="144"/>
      <c r="Q16" s="140"/>
      <c r="R16" s="144"/>
    </row>
    <row r="17" spans="1:18" ht="15.75" x14ac:dyDescent="0.25">
      <c r="A17" s="451"/>
      <c r="B17" s="455"/>
      <c r="C17" s="458"/>
      <c r="D17" s="455"/>
      <c r="E17" s="455"/>
      <c r="F17" s="455"/>
      <c r="G17" s="455"/>
      <c r="H17" s="139"/>
      <c r="I17" s="139"/>
      <c r="J17" s="139"/>
      <c r="K17" s="139"/>
      <c r="L17" s="139"/>
      <c r="M17" s="139"/>
      <c r="N17" s="140"/>
      <c r="O17" s="140"/>
      <c r="P17" s="144"/>
      <c r="Q17" s="140"/>
      <c r="R17" s="144"/>
    </row>
    <row r="18" spans="1:18" ht="15.75" x14ac:dyDescent="0.25">
      <c r="A18" s="451"/>
      <c r="B18" s="455"/>
      <c r="C18" s="458"/>
      <c r="D18" s="456"/>
      <c r="E18" s="456"/>
      <c r="F18" s="456"/>
      <c r="G18" s="456"/>
      <c r="H18" s="139"/>
      <c r="I18" s="139"/>
      <c r="J18" s="139"/>
      <c r="K18" s="139"/>
      <c r="L18" s="139"/>
      <c r="M18" s="139"/>
      <c r="N18" s="140"/>
      <c r="O18" s="140"/>
      <c r="P18" s="144"/>
      <c r="Q18" s="140"/>
      <c r="R18" s="144"/>
    </row>
    <row r="19" spans="1:18" ht="15.75" x14ac:dyDescent="0.25">
      <c r="A19" s="145"/>
      <c r="B19" s="146"/>
      <c r="C19" s="147"/>
      <c r="D19" s="147"/>
      <c r="E19" s="147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</row>
    <row r="21" spans="1:18" s="434" customFormat="1" ht="12.75" x14ac:dyDescent="0.2">
      <c r="A21" s="433" t="s">
        <v>144</v>
      </c>
    </row>
    <row r="22" spans="1:18" s="425" customFormat="1" ht="12.75" x14ac:dyDescent="0.2">
      <c r="A22" s="433" t="s">
        <v>145</v>
      </c>
      <c r="B22" s="434"/>
      <c r="C22" s="434"/>
      <c r="D22" s="434"/>
      <c r="E22" s="434"/>
      <c r="F22" s="434"/>
      <c r="G22" s="434"/>
      <c r="H22" s="434"/>
      <c r="I22" s="434"/>
      <c r="J22" s="434"/>
    </row>
    <row r="23" spans="1:18" s="51" customFormat="1" ht="12.75" x14ac:dyDescent="0.2">
      <c r="A23" s="435"/>
      <c r="B23" s="436"/>
      <c r="C23" s="436"/>
      <c r="D23" s="436"/>
      <c r="E23" s="436"/>
      <c r="F23" s="436"/>
      <c r="G23" s="436"/>
      <c r="H23" s="436"/>
    </row>
    <row r="24" spans="1:18" s="50" customFormat="1" ht="17.25" customHeight="1" x14ac:dyDescent="0.2">
      <c r="A24" s="427" t="s">
        <v>372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</row>
    <row r="25" spans="1:18" s="50" customFormat="1" ht="30.75" customHeight="1" x14ac:dyDescent="0.2">
      <c r="A25" s="437" t="s">
        <v>363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N25" s="437"/>
      <c r="O25" s="437"/>
    </row>
    <row r="26" spans="1:18" s="426" customFormat="1" ht="15.75" customHeight="1" x14ac:dyDescent="0.25">
      <c r="A26" s="457" t="s">
        <v>170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</row>
    <row r="27" spans="1:18" s="50" customFormat="1" ht="43.5" customHeight="1" x14ac:dyDescent="0.2">
      <c r="A27" s="437" t="s">
        <v>362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</row>
    <row r="28" spans="1:18" s="50" customFormat="1" ht="17.25" customHeight="1" x14ac:dyDescent="0.2">
      <c r="A28" s="438" t="s">
        <v>359</v>
      </c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</row>
    <row r="29" spans="1:18" s="50" customFormat="1" ht="37.5" customHeight="1" x14ac:dyDescent="0.2">
      <c r="A29" s="440" t="s">
        <v>360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</row>
    <row r="30" spans="1:18" s="50" customFormat="1" ht="28.5" customHeight="1" x14ac:dyDescent="0.2">
      <c r="A30" s="429" t="s">
        <v>364</v>
      </c>
      <c r="B30" s="429"/>
      <c r="C30" s="429"/>
      <c r="D30" s="429"/>
      <c r="E30" s="429"/>
      <c r="F30" s="429"/>
      <c r="G30" s="429"/>
      <c r="H30" s="429"/>
      <c r="I30" s="429"/>
      <c r="J30" s="429"/>
      <c r="K30" s="429"/>
      <c r="L30" s="429"/>
      <c r="M30" s="429"/>
      <c r="N30" s="429"/>
      <c r="O30" s="429"/>
    </row>
    <row r="31" spans="1:18" s="50" customFormat="1" ht="39.75" customHeight="1" x14ac:dyDescent="0.2">
      <c r="A31" s="429" t="s">
        <v>365</v>
      </c>
      <c r="B31" s="429"/>
      <c r="C31" s="429"/>
      <c r="D31" s="429"/>
      <c r="E31" s="429"/>
      <c r="F31" s="429"/>
      <c r="G31" s="429"/>
      <c r="H31" s="429"/>
      <c r="I31" s="429"/>
      <c r="J31" s="429"/>
      <c r="K31" s="429"/>
      <c r="L31" s="429"/>
      <c r="M31" s="429"/>
      <c r="N31" s="429"/>
      <c r="O31" s="429"/>
    </row>
    <row r="32" spans="1:18" s="50" customFormat="1" ht="30.75" customHeight="1" x14ac:dyDescent="0.2">
      <c r="A32" s="427" t="s">
        <v>366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</row>
    <row r="33" spans="1:35" s="50" customFormat="1" ht="15" customHeight="1" x14ac:dyDescent="0.2">
      <c r="A33" s="427" t="s">
        <v>367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</row>
    <row r="34" spans="1:35" s="50" customFormat="1" ht="27.75" customHeight="1" x14ac:dyDescent="0.2">
      <c r="A34" s="427" t="s">
        <v>361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</row>
    <row r="35" spans="1:35" s="50" customFormat="1" ht="27.75" customHeight="1" x14ac:dyDescent="0.2">
      <c r="A35" s="427" t="s">
        <v>368</v>
      </c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</row>
    <row r="36" spans="1:35" s="50" customFormat="1" ht="17.25" customHeight="1" x14ac:dyDescent="0.2">
      <c r="A36" s="427" t="s">
        <v>369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</row>
    <row r="37" spans="1:35" s="50" customFormat="1" ht="13.5" customHeight="1" x14ac:dyDescent="0.2">
      <c r="A37" s="427" t="s">
        <v>370</v>
      </c>
      <c r="B37" s="427"/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</row>
    <row r="38" spans="1:35" s="50" customFormat="1" ht="16.5" customHeight="1" x14ac:dyDescent="0.2">
      <c r="A38" s="427" t="s">
        <v>371</v>
      </c>
      <c r="B38" s="427"/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</row>
    <row r="39" spans="1:35" s="50" customFormat="1" ht="21.75" customHeight="1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</row>
    <row r="48" spans="1:35" ht="15.75" x14ac:dyDescent="0.25">
      <c r="AI48" s="49"/>
    </row>
    <row r="49" spans="35:35" ht="15.75" x14ac:dyDescent="0.25">
      <c r="AI49" s="49"/>
    </row>
    <row r="50" spans="35:35" ht="15.75" x14ac:dyDescent="0.25">
      <c r="AI50" s="49"/>
    </row>
    <row r="51" spans="35:35" ht="15.75" x14ac:dyDescent="0.25">
      <c r="AI51" s="49"/>
    </row>
    <row r="52" spans="35:35" ht="15.75" x14ac:dyDescent="0.25">
      <c r="AI52" s="49"/>
    </row>
    <row r="53" spans="35:35" ht="15.75" x14ac:dyDescent="0.25">
      <c r="AI53" s="49"/>
    </row>
    <row r="54" spans="35:35" ht="15.75" x14ac:dyDescent="0.25">
      <c r="AI54" s="49"/>
    </row>
    <row r="55" spans="35:35" ht="15.75" x14ac:dyDescent="0.25">
      <c r="AI55" s="49"/>
    </row>
    <row r="56" spans="35:35" ht="15.75" x14ac:dyDescent="0.25">
      <c r="AI56" s="49"/>
    </row>
    <row r="57" spans="35:35" ht="15.75" x14ac:dyDescent="0.25">
      <c r="AI57" s="49"/>
    </row>
    <row r="58" spans="35:35" ht="15.75" x14ac:dyDescent="0.25">
      <c r="AI58" s="49"/>
    </row>
    <row r="59" spans="35:35" ht="15.75" x14ac:dyDescent="0.25">
      <c r="AI59" s="49"/>
    </row>
    <row r="60" spans="35:35" ht="15.75" x14ac:dyDescent="0.25">
      <c r="AI60" s="49"/>
    </row>
    <row r="61" spans="35:35" ht="15.75" x14ac:dyDescent="0.25">
      <c r="AI61" s="49"/>
    </row>
    <row r="62" spans="35:35" ht="15.75" x14ac:dyDescent="0.25">
      <c r="AI62" s="49"/>
    </row>
    <row r="63" spans="35:35" ht="15.75" x14ac:dyDescent="0.25">
      <c r="AI63" s="49"/>
    </row>
    <row r="64" spans="35:35" ht="15.75" x14ac:dyDescent="0.25">
      <c r="AI64" s="49"/>
    </row>
    <row r="65" spans="35:35" ht="16.5" customHeight="1" x14ac:dyDescent="0.25">
      <c r="AI65" s="49"/>
    </row>
    <row r="66" spans="35:35" ht="15.75" x14ac:dyDescent="0.25">
      <c r="AI66" s="49"/>
    </row>
    <row r="67" spans="35:35" ht="15.75" x14ac:dyDescent="0.25">
      <c r="AI67" s="49"/>
    </row>
    <row r="68" spans="35:35" ht="17.25" customHeight="1" x14ac:dyDescent="0.25">
      <c r="AI68" s="49"/>
    </row>
    <row r="69" spans="35:35" ht="15.75" x14ac:dyDescent="0.25">
      <c r="AI69" s="49"/>
    </row>
    <row r="70" spans="35:35" ht="15.75" x14ac:dyDescent="0.25">
      <c r="AI70" s="49"/>
    </row>
    <row r="71" spans="35:35" ht="15.75" x14ac:dyDescent="0.25">
      <c r="AI71" s="49"/>
    </row>
    <row r="72" spans="35:35" ht="15.75" x14ac:dyDescent="0.25">
      <c r="AI72" s="49"/>
    </row>
    <row r="73" spans="35:35" ht="15.75" x14ac:dyDescent="0.25">
      <c r="AI73" s="49"/>
    </row>
    <row r="74" spans="35:35" ht="15.75" x14ac:dyDescent="0.25">
      <c r="AI74" s="49"/>
    </row>
    <row r="75" spans="35:35" ht="15.75" x14ac:dyDescent="0.25">
      <c r="AI75" s="49"/>
    </row>
    <row r="76" spans="35:35" ht="15.75" x14ac:dyDescent="0.25">
      <c r="AI76" s="49"/>
    </row>
    <row r="77" spans="35:35" ht="15.75" x14ac:dyDescent="0.25">
      <c r="AI77" s="49"/>
    </row>
    <row r="78" spans="35:35" ht="15.75" x14ac:dyDescent="0.25">
      <c r="AI78" s="49"/>
    </row>
    <row r="79" spans="35:35" ht="15.75" x14ac:dyDescent="0.25">
      <c r="AI79" s="49"/>
    </row>
    <row r="80" spans="35:35" ht="15.75" x14ac:dyDescent="0.25">
      <c r="AI80" s="49"/>
    </row>
    <row r="81" spans="35:35" ht="15.75" x14ac:dyDescent="0.25">
      <c r="AI81" s="49"/>
    </row>
    <row r="82" spans="35:35" ht="15.75" x14ac:dyDescent="0.25">
      <c r="AI82" s="49"/>
    </row>
    <row r="83" spans="35:35" ht="15.75" x14ac:dyDescent="0.25">
      <c r="AI83" s="49"/>
    </row>
    <row r="84" spans="35:35" ht="15.75" x14ac:dyDescent="0.25">
      <c r="AI84" s="49"/>
    </row>
    <row r="85" spans="35:35" ht="15.75" x14ac:dyDescent="0.25">
      <c r="AI85" s="49"/>
    </row>
    <row r="86" spans="35:35" ht="15.75" x14ac:dyDescent="0.25">
      <c r="AI86" s="49"/>
    </row>
    <row r="87" spans="35:35" ht="15.75" x14ac:dyDescent="0.25">
      <c r="AI87" s="49"/>
    </row>
    <row r="88" spans="35:35" ht="15.75" x14ac:dyDescent="0.25">
      <c r="AI88" s="49"/>
    </row>
    <row r="89" spans="35:35" ht="15.75" x14ac:dyDescent="0.25">
      <c r="AI89" s="49"/>
    </row>
    <row r="90" spans="35:35" ht="15.75" x14ac:dyDescent="0.25">
      <c r="AI90" s="49"/>
    </row>
    <row r="91" spans="35:35" ht="15.75" x14ac:dyDescent="0.25">
      <c r="AI91" s="49"/>
    </row>
    <row r="92" spans="35:35" ht="15.75" x14ac:dyDescent="0.25">
      <c r="AI92" s="49"/>
    </row>
    <row r="93" spans="35:35" ht="15.75" x14ac:dyDescent="0.25">
      <c r="AI93" s="49"/>
    </row>
    <row r="94" spans="35:35" ht="15.75" x14ac:dyDescent="0.25">
      <c r="AI94" s="49"/>
    </row>
    <row r="95" spans="35:35" ht="15.75" x14ac:dyDescent="0.25">
      <c r="AI95" s="49"/>
    </row>
    <row r="96" spans="35:35" ht="15.75" x14ac:dyDescent="0.25">
      <c r="AI96" s="49"/>
    </row>
    <row r="97" spans="35:35" ht="15.75" x14ac:dyDescent="0.25">
      <c r="AI97" s="49"/>
    </row>
    <row r="98" spans="35:35" ht="15.75" x14ac:dyDescent="0.25">
      <c r="AI98" s="49"/>
    </row>
    <row r="99" spans="35:35" ht="15.75" x14ac:dyDescent="0.25">
      <c r="AI99" s="49"/>
    </row>
    <row r="100" spans="35:35" ht="15.75" x14ac:dyDescent="0.25">
      <c r="AI100" s="49"/>
    </row>
    <row r="101" spans="35:35" ht="15.75" x14ac:dyDescent="0.25">
      <c r="AI101" s="49"/>
    </row>
    <row r="102" spans="35:35" ht="15.75" x14ac:dyDescent="0.25">
      <c r="AI102" s="49"/>
    </row>
    <row r="103" spans="35:35" ht="15.75" x14ac:dyDescent="0.25">
      <c r="AI103" s="49"/>
    </row>
    <row r="104" spans="35:35" ht="15.75" x14ac:dyDescent="0.25">
      <c r="AI104" s="49"/>
    </row>
    <row r="105" spans="35:35" ht="15.75" x14ac:dyDescent="0.25">
      <c r="AI105" s="49"/>
    </row>
    <row r="106" spans="35:35" ht="15.75" x14ac:dyDescent="0.25">
      <c r="AI106" s="49"/>
    </row>
    <row r="107" spans="35:35" ht="15.75" x14ac:dyDescent="0.25">
      <c r="AI107" s="49"/>
    </row>
    <row r="108" spans="35:35" ht="15.75" x14ac:dyDescent="0.25">
      <c r="AI108" s="49"/>
    </row>
    <row r="109" spans="35:35" ht="15.75" x14ac:dyDescent="0.25">
      <c r="AI109" s="49"/>
    </row>
    <row r="110" spans="35:35" ht="15.75" x14ac:dyDescent="0.25">
      <c r="AI110" s="49"/>
    </row>
    <row r="111" spans="35:35" ht="15.75" x14ac:dyDescent="0.25">
      <c r="AI111" s="49"/>
    </row>
    <row r="112" spans="35:35" ht="15.75" x14ac:dyDescent="0.25">
      <c r="AI112" s="49"/>
    </row>
    <row r="113" spans="35:35" ht="15.75" x14ac:dyDescent="0.25">
      <c r="AI113" s="49"/>
    </row>
    <row r="114" spans="35:35" ht="15.75" x14ac:dyDescent="0.25">
      <c r="AI114" s="49"/>
    </row>
    <row r="115" spans="35:35" ht="15.75" x14ac:dyDescent="0.25">
      <c r="AI115" s="49"/>
    </row>
    <row r="116" spans="35:35" ht="15.75" x14ac:dyDescent="0.25">
      <c r="AI116" s="49"/>
    </row>
    <row r="117" spans="35:35" ht="15.75" x14ac:dyDescent="0.25">
      <c r="AI117" s="49"/>
    </row>
    <row r="118" spans="35:35" ht="15.75" x14ac:dyDescent="0.25">
      <c r="AI118" s="49"/>
    </row>
    <row r="119" spans="35:35" ht="15.75" x14ac:dyDescent="0.25">
      <c r="AI119" s="49"/>
    </row>
    <row r="120" spans="35:35" ht="15.75" x14ac:dyDescent="0.25">
      <c r="AI120" s="49"/>
    </row>
    <row r="121" spans="35:35" ht="15.75" x14ac:dyDescent="0.25">
      <c r="AI121" s="49"/>
    </row>
    <row r="122" spans="35:35" ht="15.75" x14ac:dyDescent="0.25">
      <c r="AI122" s="49"/>
    </row>
    <row r="123" spans="35:35" ht="15.75" x14ac:dyDescent="0.25">
      <c r="AI123" s="49"/>
    </row>
    <row r="124" spans="35:35" ht="15.75" x14ac:dyDescent="0.25">
      <c r="AI124" s="49"/>
    </row>
    <row r="125" spans="35:35" ht="15.75" x14ac:dyDescent="0.25">
      <c r="AI125" s="49"/>
    </row>
    <row r="126" spans="35:35" ht="15.75" x14ac:dyDescent="0.25">
      <c r="AI126" s="49"/>
    </row>
    <row r="127" spans="35:35" ht="15.75" x14ac:dyDescent="0.25">
      <c r="AI127" s="49"/>
    </row>
    <row r="128" spans="35:35" ht="15.75" x14ac:dyDescent="0.25">
      <c r="AI128" s="49"/>
    </row>
    <row r="129" spans="35:35" ht="15.75" x14ac:dyDescent="0.25">
      <c r="AI129" s="49"/>
    </row>
    <row r="130" spans="35:35" ht="15.75" x14ac:dyDescent="0.25">
      <c r="AI130" s="49"/>
    </row>
    <row r="131" spans="35:35" ht="15.75" x14ac:dyDescent="0.25">
      <c r="AI131" s="49"/>
    </row>
    <row r="132" spans="35:35" ht="15.75" x14ac:dyDescent="0.25">
      <c r="AI132" s="49"/>
    </row>
    <row r="133" spans="35:35" ht="15.75" x14ac:dyDescent="0.25">
      <c r="AI133" s="49"/>
    </row>
    <row r="134" spans="35:35" ht="15.75" x14ac:dyDescent="0.25">
      <c r="AI134" s="49"/>
    </row>
    <row r="135" spans="35:35" ht="15.75" x14ac:dyDescent="0.25">
      <c r="AI135" s="49"/>
    </row>
    <row r="136" spans="35:35" ht="15.75" x14ac:dyDescent="0.25">
      <c r="AI136" s="49"/>
    </row>
    <row r="137" spans="35:35" ht="15.75" x14ac:dyDescent="0.25">
      <c r="AI137" s="49"/>
    </row>
    <row r="138" spans="35:35" ht="15.75" x14ac:dyDescent="0.25">
      <c r="AI138" s="49"/>
    </row>
    <row r="139" spans="35:35" ht="15.75" x14ac:dyDescent="0.25">
      <c r="AI139" s="49"/>
    </row>
    <row r="140" spans="35:35" ht="15.75" x14ac:dyDescent="0.25">
      <c r="AI140" s="49"/>
    </row>
    <row r="141" spans="35:35" ht="15.75" x14ac:dyDescent="0.25">
      <c r="AI141" s="49"/>
    </row>
    <row r="142" spans="35:35" ht="15.75" x14ac:dyDescent="0.25">
      <c r="AI142" s="49"/>
    </row>
    <row r="143" spans="35:35" ht="15.75" x14ac:dyDescent="0.25">
      <c r="AI143" s="49"/>
    </row>
    <row r="144" spans="35:35" ht="15.75" x14ac:dyDescent="0.25">
      <c r="AI144" s="49"/>
    </row>
    <row r="145" spans="35:35" ht="15.75" x14ac:dyDescent="0.25">
      <c r="AI145" s="49"/>
    </row>
    <row r="146" spans="35:35" ht="15.75" x14ac:dyDescent="0.25">
      <c r="AI146" s="49"/>
    </row>
    <row r="147" spans="35:35" ht="15.75" x14ac:dyDescent="0.25">
      <c r="AI147" s="49"/>
    </row>
    <row r="148" spans="35:35" ht="15.75" x14ac:dyDescent="0.25">
      <c r="AI148" s="49"/>
    </row>
    <row r="149" spans="35:35" ht="15.75" x14ac:dyDescent="0.25">
      <c r="AI149" s="49"/>
    </row>
    <row r="150" spans="35:35" ht="15.75" x14ac:dyDescent="0.25">
      <c r="AI150" s="49"/>
    </row>
    <row r="151" spans="35:35" ht="15.75" x14ac:dyDescent="0.25">
      <c r="AI151" s="49"/>
    </row>
    <row r="152" spans="35:35" ht="15.75" x14ac:dyDescent="0.25">
      <c r="AI152" s="49"/>
    </row>
    <row r="153" spans="35:35" ht="15.75" x14ac:dyDescent="0.25">
      <c r="AI153" s="49"/>
    </row>
    <row r="154" spans="35:35" ht="15.75" x14ac:dyDescent="0.25">
      <c r="AI154" s="49"/>
    </row>
    <row r="155" spans="35:35" ht="15.75" x14ac:dyDescent="0.25">
      <c r="AI155" s="49"/>
    </row>
    <row r="156" spans="35:35" ht="15.75" x14ac:dyDescent="0.25">
      <c r="AI156" s="49"/>
    </row>
    <row r="157" spans="35:35" ht="15.75" x14ac:dyDescent="0.25">
      <c r="AI157" s="49"/>
    </row>
    <row r="158" spans="35:35" ht="15.75" x14ac:dyDescent="0.25">
      <c r="AI158" s="49"/>
    </row>
    <row r="159" spans="35:35" ht="15.75" x14ac:dyDescent="0.25">
      <c r="AI159" s="49"/>
    </row>
    <row r="160" spans="35:35" ht="15.75" x14ac:dyDescent="0.25">
      <c r="AI160" s="49"/>
    </row>
    <row r="161" spans="35:35" ht="15.75" x14ac:dyDescent="0.25">
      <c r="AI161" s="49"/>
    </row>
    <row r="162" spans="35:35" ht="15.75" x14ac:dyDescent="0.25">
      <c r="AI162" s="49"/>
    </row>
    <row r="163" spans="35:35" ht="15.75" x14ac:dyDescent="0.25">
      <c r="AI163" s="49"/>
    </row>
    <row r="164" spans="35:35" ht="15.75" x14ac:dyDescent="0.25">
      <c r="AI164" s="49"/>
    </row>
    <row r="165" spans="35:35" ht="15.75" x14ac:dyDescent="0.25">
      <c r="AI165" s="49"/>
    </row>
    <row r="166" spans="35:35" ht="15.75" x14ac:dyDescent="0.25">
      <c r="AI166" s="49"/>
    </row>
    <row r="167" spans="35:35" ht="15.75" x14ac:dyDescent="0.25">
      <c r="AI167" s="49"/>
    </row>
    <row r="168" spans="35:35" ht="15.75" x14ac:dyDescent="0.25">
      <c r="AI168" s="49"/>
    </row>
    <row r="169" spans="35:35" ht="15.75" x14ac:dyDescent="0.25">
      <c r="AI169" s="49"/>
    </row>
    <row r="170" spans="35:35" ht="15.75" x14ac:dyDescent="0.25">
      <c r="AI170" s="49"/>
    </row>
    <row r="171" spans="35:35" ht="15.75" x14ac:dyDescent="0.25">
      <c r="AI171" s="49"/>
    </row>
    <row r="172" spans="35:35" ht="15.75" x14ac:dyDescent="0.25">
      <c r="AI172" s="49"/>
    </row>
    <row r="173" spans="35:35" ht="15.75" x14ac:dyDescent="0.25">
      <c r="AI173" s="49"/>
    </row>
    <row r="174" spans="35:35" ht="15.75" x14ac:dyDescent="0.25">
      <c r="AI174" s="49"/>
    </row>
    <row r="175" spans="35:35" ht="15.75" x14ac:dyDescent="0.25">
      <c r="AI175" s="49"/>
    </row>
    <row r="176" spans="35:35" ht="15.75" x14ac:dyDescent="0.25">
      <c r="AI176" s="49"/>
    </row>
    <row r="177" spans="35:46" ht="15.75" x14ac:dyDescent="0.25">
      <c r="AI177" s="49"/>
    </row>
    <row r="178" spans="35:46" ht="15.75" x14ac:dyDescent="0.25">
      <c r="AI178" s="49"/>
    </row>
    <row r="179" spans="35:46" ht="15.75" x14ac:dyDescent="0.25">
      <c r="AI179" s="49"/>
    </row>
    <row r="180" spans="35:46" ht="15.75" x14ac:dyDescent="0.25">
      <c r="AI180" s="49"/>
    </row>
    <row r="181" spans="35:46" ht="15.75" x14ac:dyDescent="0.25">
      <c r="AI181" s="49"/>
    </row>
    <row r="182" spans="35:46" ht="15.75" x14ac:dyDescent="0.25">
      <c r="AI182" s="49"/>
    </row>
    <row r="183" spans="35:46" ht="15.75" x14ac:dyDescent="0.25">
      <c r="AI183" s="49"/>
    </row>
    <row r="184" spans="35:46" ht="15.75" x14ac:dyDescent="0.25">
      <c r="AI184" s="49"/>
    </row>
    <row r="185" spans="35:46" ht="15.75" x14ac:dyDescent="0.25">
      <c r="AI185" s="49"/>
    </row>
    <row r="186" spans="35:46" ht="15.75" x14ac:dyDescent="0.25">
      <c r="AI186" s="49"/>
    </row>
    <row r="187" spans="35:46" ht="15.75" x14ac:dyDescent="0.25">
      <c r="AI187" s="49"/>
    </row>
    <row r="188" spans="35:46" ht="15.75" x14ac:dyDescent="0.25">
      <c r="AI188" s="49"/>
    </row>
    <row r="189" spans="35:46" ht="15.75" x14ac:dyDescent="0.25">
      <c r="AI189" s="49"/>
    </row>
    <row r="190" spans="35:46" ht="15.75" x14ac:dyDescent="0.25">
      <c r="AI190" s="49"/>
    </row>
    <row r="191" spans="35:46" ht="15.75" x14ac:dyDescent="0.25"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</row>
  </sheetData>
  <mergeCells count="56">
    <mergeCell ref="A29:O29"/>
    <mergeCell ref="A6:A7"/>
    <mergeCell ref="B6:B7"/>
    <mergeCell ref="C6:C7"/>
    <mergeCell ref="D6:D7"/>
    <mergeCell ref="E6:G6"/>
    <mergeCell ref="H6:H7"/>
    <mergeCell ref="I6:I7"/>
    <mergeCell ref="J6:L6"/>
    <mergeCell ref="M6:M7"/>
    <mergeCell ref="N6:N7"/>
    <mergeCell ref="O6:O7"/>
    <mergeCell ref="A8:A18"/>
    <mergeCell ref="B8:B10"/>
    <mergeCell ref="C8:C10"/>
    <mergeCell ref="D8:D10"/>
    <mergeCell ref="A27:O27"/>
    <mergeCell ref="A28:O28"/>
    <mergeCell ref="A1:L1"/>
    <mergeCell ref="A22:J22"/>
    <mergeCell ref="A25:O25"/>
    <mergeCell ref="E8:E10"/>
    <mergeCell ref="F8:F10"/>
    <mergeCell ref="G8:G10"/>
    <mergeCell ref="B11:B13"/>
    <mergeCell ref="C11:C13"/>
    <mergeCell ref="D11:D13"/>
    <mergeCell ref="E11:E13"/>
    <mergeCell ref="F11:F13"/>
    <mergeCell ref="A24:O24"/>
    <mergeCell ref="A26:O26"/>
    <mergeCell ref="G11:G13"/>
    <mergeCell ref="A2:H2"/>
    <mergeCell ref="A3:H3"/>
    <mergeCell ref="A5:H5"/>
    <mergeCell ref="A21:XFD21"/>
    <mergeCell ref="A23:H23"/>
    <mergeCell ref="P6:P7"/>
    <mergeCell ref="Q6:Q7"/>
    <mergeCell ref="R6:R7"/>
    <mergeCell ref="B14:B18"/>
    <mergeCell ref="C14:C18"/>
    <mergeCell ref="D14:D18"/>
    <mergeCell ref="E14:E18"/>
    <mergeCell ref="F14:F18"/>
    <mergeCell ref="G14:G18"/>
    <mergeCell ref="A37:O37"/>
    <mergeCell ref="A38:O38"/>
    <mergeCell ref="A39:O39"/>
    <mergeCell ref="A30:O30"/>
    <mergeCell ref="A31:O31"/>
    <mergeCell ref="A32:O32"/>
    <mergeCell ref="A34:O34"/>
    <mergeCell ref="A36:O36"/>
    <mergeCell ref="A33:O33"/>
    <mergeCell ref="A35:O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173"/>
  <sheetViews>
    <sheetView zoomScale="90" zoomScaleNormal="90" workbookViewId="0">
      <selection activeCell="I27" sqref="I27"/>
    </sheetView>
  </sheetViews>
  <sheetFormatPr defaultRowHeight="15" x14ac:dyDescent="0.25"/>
  <cols>
    <col min="1" max="1" width="12.85546875" customWidth="1"/>
    <col min="2" max="2" width="10.28515625" customWidth="1"/>
    <col min="3" max="3" width="8.42578125" customWidth="1"/>
    <col min="4" max="4" width="11.5703125" customWidth="1"/>
    <col min="5" max="5" width="7.7109375" customWidth="1"/>
    <col min="6" max="7" width="7.140625" customWidth="1"/>
    <col min="8" max="8" width="12" customWidth="1"/>
    <col min="9" max="9" width="13.5703125" customWidth="1"/>
    <col min="10" max="10" width="9.140625" customWidth="1"/>
    <col min="11" max="11" width="10.7109375" customWidth="1"/>
    <col min="12" max="12" width="9.140625" customWidth="1"/>
    <col min="13" max="13" width="10" customWidth="1"/>
    <col min="14" max="14" width="9.85546875" customWidth="1"/>
    <col min="15" max="15" width="15.7109375" customWidth="1"/>
    <col min="16" max="16" width="13.7109375" customWidth="1"/>
    <col min="17" max="17" width="15.28515625" customWidth="1"/>
    <col min="18" max="18" width="13.7109375" customWidth="1"/>
    <col min="48" max="48" width="38" customWidth="1"/>
    <col min="49" max="49" width="18.42578125" customWidth="1"/>
    <col min="50" max="50" width="6.140625" customWidth="1"/>
    <col min="51" max="51" width="14.140625" customWidth="1"/>
    <col min="52" max="52" width="12.42578125" customWidth="1"/>
  </cols>
  <sheetData>
    <row r="2" spans="1:18" x14ac:dyDescent="0.25"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</row>
    <row r="3" spans="1:18" ht="15.75" x14ac:dyDescent="0.25">
      <c r="A3" s="307" t="s">
        <v>134</v>
      </c>
      <c r="B3" s="307"/>
      <c r="C3" s="307"/>
      <c r="D3" s="307"/>
      <c r="E3" s="307"/>
      <c r="F3" s="331"/>
      <c r="G3" s="331"/>
      <c r="H3" s="307"/>
      <c r="I3" s="307"/>
      <c r="J3" s="331"/>
      <c r="K3" s="331"/>
      <c r="L3" s="331"/>
      <c r="M3" s="331"/>
      <c r="N3" s="307"/>
      <c r="O3" s="331"/>
      <c r="P3" s="307"/>
      <c r="Q3" s="307"/>
    </row>
    <row r="4" spans="1:18" x14ac:dyDescent="0.25">
      <c r="A4" s="308" t="s">
        <v>135</v>
      </c>
      <c r="B4" s="308"/>
      <c r="C4" s="308"/>
      <c r="D4" s="308"/>
      <c r="E4" s="308"/>
      <c r="F4" s="332"/>
      <c r="G4" s="332"/>
      <c r="H4" s="308"/>
      <c r="I4" s="308"/>
      <c r="J4" s="332"/>
      <c r="K4" s="332"/>
      <c r="L4" s="332"/>
      <c r="M4" s="332"/>
      <c r="N4" s="308"/>
      <c r="O4" s="332"/>
      <c r="P4" s="308"/>
      <c r="Q4" s="308"/>
    </row>
    <row r="5" spans="1:18" x14ac:dyDescent="0.25">
      <c r="A5" s="118" t="s">
        <v>176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8" ht="33" customHeight="1" x14ac:dyDescent="0.25">
      <c r="A6" s="441" t="s">
        <v>197</v>
      </c>
      <c r="B6" s="443" t="s">
        <v>13</v>
      </c>
      <c r="C6" s="443" t="s">
        <v>0</v>
      </c>
      <c r="D6" s="444" t="s">
        <v>343</v>
      </c>
      <c r="E6" s="446" t="s">
        <v>198</v>
      </c>
      <c r="F6" s="447"/>
      <c r="G6" s="447"/>
      <c r="H6" s="448" t="s">
        <v>141</v>
      </c>
      <c r="I6" s="444" t="s">
        <v>195</v>
      </c>
      <c r="J6" s="443" t="s">
        <v>199</v>
      </c>
      <c r="K6" s="443"/>
      <c r="L6" s="443"/>
      <c r="M6" s="444" t="s">
        <v>1</v>
      </c>
      <c r="N6" s="444" t="s">
        <v>139</v>
      </c>
      <c r="O6" s="444" t="s">
        <v>3</v>
      </c>
      <c r="P6" s="444" t="s">
        <v>171</v>
      </c>
      <c r="Q6" s="449" t="s">
        <v>172</v>
      </c>
      <c r="R6" s="443" t="s">
        <v>142</v>
      </c>
    </row>
    <row r="7" spans="1:18" ht="33" customHeight="1" x14ac:dyDescent="0.25">
      <c r="A7" s="442"/>
      <c r="B7" s="443"/>
      <c r="C7" s="443"/>
      <c r="D7" s="445"/>
      <c r="E7" s="329">
        <v>2022</v>
      </c>
      <c r="F7" s="329">
        <v>2023</v>
      </c>
      <c r="G7" s="329">
        <v>2024</v>
      </c>
      <c r="H7" s="448"/>
      <c r="I7" s="445"/>
      <c r="J7" s="328">
        <v>2022</v>
      </c>
      <c r="K7" s="328">
        <v>2023</v>
      </c>
      <c r="L7" s="328">
        <v>2024</v>
      </c>
      <c r="M7" s="445"/>
      <c r="N7" s="445"/>
      <c r="O7" s="445"/>
      <c r="P7" s="445"/>
      <c r="Q7" s="449"/>
      <c r="R7" s="443"/>
    </row>
    <row r="8" spans="1:18" ht="16.5" customHeight="1" x14ac:dyDescent="0.25">
      <c r="A8" s="450"/>
      <c r="B8" s="452"/>
      <c r="C8" s="454"/>
      <c r="D8" s="454"/>
      <c r="E8" s="454"/>
      <c r="F8" s="454"/>
      <c r="G8" s="454"/>
      <c r="H8" s="297"/>
      <c r="I8" s="297"/>
      <c r="J8" s="297"/>
      <c r="K8" s="297"/>
      <c r="L8" s="297"/>
      <c r="M8" s="297"/>
      <c r="N8" s="319"/>
      <c r="O8" s="333"/>
      <c r="P8" s="142"/>
      <c r="Q8" s="327"/>
      <c r="R8" s="319"/>
    </row>
    <row r="9" spans="1:18" ht="20.25" customHeight="1" x14ac:dyDescent="0.25">
      <c r="A9" s="451"/>
      <c r="B9" s="453"/>
      <c r="C9" s="455"/>
      <c r="D9" s="455"/>
      <c r="E9" s="455"/>
      <c r="F9" s="455"/>
      <c r="G9" s="455"/>
      <c r="H9" s="139"/>
      <c r="I9" s="139"/>
      <c r="J9" s="139"/>
      <c r="K9" s="139"/>
      <c r="L9" s="139"/>
      <c r="M9" s="139"/>
      <c r="N9" s="140"/>
      <c r="O9" s="140"/>
      <c r="P9" s="142"/>
      <c r="Q9" s="140"/>
      <c r="R9" s="142"/>
    </row>
    <row r="10" spans="1:18" ht="15" customHeight="1" x14ac:dyDescent="0.25">
      <c r="A10" s="451"/>
      <c r="B10" s="453"/>
      <c r="C10" s="455"/>
      <c r="D10" s="456"/>
      <c r="E10" s="456"/>
      <c r="F10" s="456"/>
      <c r="G10" s="456"/>
      <c r="H10" s="139"/>
      <c r="I10" s="139"/>
      <c r="J10" s="139"/>
      <c r="K10" s="139"/>
      <c r="L10" s="139"/>
      <c r="M10" s="139"/>
      <c r="N10" s="140"/>
      <c r="O10" s="140"/>
      <c r="P10" s="142"/>
      <c r="Q10" s="140"/>
      <c r="R10" s="142"/>
    </row>
    <row r="11" spans="1:18" ht="16.5" customHeight="1" x14ac:dyDescent="0.25">
      <c r="A11" s="451"/>
      <c r="B11" s="454"/>
      <c r="C11" s="454"/>
      <c r="D11" s="454"/>
      <c r="E11" s="454"/>
      <c r="F11" s="454"/>
      <c r="G11" s="454"/>
      <c r="H11" s="143"/>
      <c r="I11" s="143"/>
      <c r="J11" s="143"/>
      <c r="K11" s="143"/>
      <c r="L11" s="143"/>
      <c r="M11" s="143"/>
      <c r="N11" s="140"/>
      <c r="O11" s="140"/>
      <c r="P11" s="140"/>
      <c r="Q11" s="140"/>
      <c r="R11" s="140"/>
    </row>
    <row r="12" spans="1:18" ht="16.5" customHeight="1" x14ac:dyDescent="0.25">
      <c r="A12" s="451"/>
      <c r="B12" s="455"/>
      <c r="C12" s="455"/>
      <c r="D12" s="455"/>
      <c r="E12" s="455"/>
      <c r="F12" s="455"/>
      <c r="G12" s="455"/>
      <c r="H12" s="143"/>
      <c r="I12" s="143"/>
      <c r="J12" s="143"/>
      <c r="K12" s="143"/>
      <c r="L12" s="143"/>
      <c r="M12" s="143"/>
      <c r="N12" s="140"/>
      <c r="O12" s="140"/>
      <c r="P12" s="140"/>
      <c r="Q12" s="140"/>
      <c r="R12" s="140"/>
    </row>
    <row r="13" spans="1:18" ht="18" customHeight="1" x14ac:dyDescent="0.25">
      <c r="A13" s="451"/>
      <c r="B13" s="456"/>
      <c r="C13" s="456"/>
      <c r="D13" s="456"/>
      <c r="E13" s="456"/>
      <c r="F13" s="456"/>
      <c r="G13" s="456"/>
      <c r="H13" s="143"/>
      <c r="I13" s="143"/>
      <c r="J13" s="143"/>
      <c r="K13" s="143"/>
      <c r="L13" s="143"/>
      <c r="M13" s="143"/>
      <c r="N13" s="303"/>
      <c r="O13" s="303"/>
      <c r="P13" s="140"/>
      <c r="Q13" s="303"/>
      <c r="R13" s="141"/>
    </row>
    <row r="14" spans="1:18" ht="16.5" customHeight="1" x14ac:dyDescent="0.25">
      <c r="A14" s="451"/>
      <c r="B14" s="454"/>
      <c r="C14" s="458"/>
      <c r="D14" s="454"/>
      <c r="E14" s="454"/>
      <c r="F14" s="454"/>
      <c r="G14" s="454"/>
      <c r="H14" s="143"/>
      <c r="I14" s="143"/>
      <c r="J14" s="143"/>
      <c r="K14" s="143"/>
      <c r="L14" s="143"/>
      <c r="M14" s="143"/>
      <c r="N14" s="303"/>
      <c r="O14" s="303"/>
      <c r="P14" s="144"/>
      <c r="Q14" s="303"/>
      <c r="R14" s="144"/>
    </row>
    <row r="15" spans="1:18" ht="15.75" customHeight="1" x14ac:dyDescent="0.25">
      <c r="A15" s="451"/>
      <c r="B15" s="455"/>
      <c r="C15" s="458"/>
      <c r="D15" s="455"/>
      <c r="E15" s="455"/>
      <c r="F15" s="455"/>
      <c r="G15" s="455"/>
      <c r="H15" s="139"/>
      <c r="I15" s="139"/>
      <c r="J15" s="139"/>
      <c r="K15" s="139"/>
      <c r="L15" s="139"/>
      <c r="M15" s="139"/>
      <c r="N15" s="140"/>
      <c r="O15" s="140"/>
      <c r="P15" s="144"/>
      <c r="Q15" s="140"/>
      <c r="R15" s="144"/>
    </row>
    <row r="16" spans="1:18" ht="15" customHeight="1" x14ac:dyDescent="0.25">
      <c r="A16" s="451"/>
      <c r="B16" s="455"/>
      <c r="C16" s="458"/>
      <c r="D16" s="455"/>
      <c r="E16" s="455"/>
      <c r="F16" s="455"/>
      <c r="G16" s="455"/>
      <c r="H16" s="139"/>
      <c r="I16" s="139"/>
      <c r="J16" s="139"/>
      <c r="K16" s="139"/>
      <c r="L16" s="139"/>
      <c r="M16" s="139"/>
      <c r="N16" s="140"/>
      <c r="O16" s="140"/>
      <c r="P16" s="144"/>
      <c r="Q16" s="140"/>
      <c r="R16" s="144"/>
    </row>
    <row r="17" spans="1:42" ht="17.25" customHeight="1" x14ac:dyDescent="0.25">
      <c r="A17" s="451"/>
      <c r="B17" s="455"/>
      <c r="C17" s="458"/>
      <c r="D17" s="455"/>
      <c r="E17" s="455"/>
      <c r="F17" s="455"/>
      <c r="G17" s="455"/>
      <c r="H17" s="139"/>
      <c r="I17" s="139"/>
      <c r="J17" s="139"/>
      <c r="K17" s="139"/>
      <c r="L17" s="139"/>
      <c r="M17" s="139"/>
      <c r="N17" s="140"/>
      <c r="O17" s="140"/>
      <c r="P17" s="144"/>
      <c r="Q17" s="140"/>
      <c r="R17" s="144"/>
    </row>
    <row r="18" spans="1:42" ht="14.25" customHeight="1" x14ac:dyDescent="0.25">
      <c r="A18" s="451"/>
      <c r="B18" s="455"/>
      <c r="C18" s="458"/>
      <c r="D18" s="456"/>
      <c r="E18" s="456"/>
      <c r="F18" s="456"/>
      <c r="G18" s="456"/>
      <c r="H18" s="139"/>
      <c r="I18" s="139"/>
      <c r="J18" s="139"/>
      <c r="K18" s="139"/>
      <c r="L18" s="139"/>
      <c r="M18" s="139"/>
      <c r="N18" s="140"/>
      <c r="O18" s="140"/>
      <c r="P18" s="144"/>
      <c r="Q18" s="140"/>
      <c r="R18" s="144"/>
    </row>
    <row r="19" spans="1:42" ht="15.75" x14ac:dyDescent="0.25">
      <c r="A19" s="145"/>
      <c r="B19" s="146"/>
      <c r="C19" s="147"/>
      <c r="D19" s="147"/>
      <c r="E19" s="147"/>
      <c r="F19" s="147"/>
      <c r="G19" s="147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9"/>
    </row>
    <row r="20" spans="1:42" ht="15" customHeight="1" x14ac:dyDescent="0.25"/>
    <row r="30" spans="1:42" ht="15.75" x14ac:dyDescent="0.25">
      <c r="AP30" s="49"/>
    </row>
    <row r="31" spans="1:42" ht="15.75" x14ac:dyDescent="0.25">
      <c r="AP31" s="49"/>
    </row>
    <row r="32" spans="1:42" ht="15.75" x14ac:dyDescent="0.25">
      <c r="AP32" s="49"/>
    </row>
    <row r="33" spans="42:42" ht="15.75" x14ac:dyDescent="0.25">
      <c r="AP33" s="49"/>
    </row>
    <row r="34" spans="42:42" ht="15.75" x14ac:dyDescent="0.25">
      <c r="AP34" s="49"/>
    </row>
    <row r="35" spans="42:42" ht="15.75" x14ac:dyDescent="0.25">
      <c r="AP35" s="49"/>
    </row>
    <row r="36" spans="42:42" ht="15.75" x14ac:dyDescent="0.25">
      <c r="AP36" s="49"/>
    </row>
    <row r="37" spans="42:42" ht="15.75" x14ac:dyDescent="0.25">
      <c r="AP37" s="49"/>
    </row>
    <row r="38" spans="42:42" ht="15.75" x14ac:dyDescent="0.25">
      <c r="AP38" s="49"/>
    </row>
    <row r="39" spans="42:42" ht="15.75" x14ac:dyDescent="0.25">
      <c r="AP39" s="49"/>
    </row>
    <row r="40" spans="42:42" ht="15.75" x14ac:dyDescent="0.25">
      <c r="AP40" s="49"/>
    </row>
    <row r="41" spans="42:42" ht="15.75" x14ac:dyDescent="0.25">
      <c r="AP41" s="49"/>
    </row>
    <row r="42" spans="42:42" ht="15.75" x14ac:dyDescent="0.25">
      <c r="AP42" s="49"/>
    </row>
    <row r="43" spans="42:42" ht="15.75" x14ac:dyDescent="0.25">
      <c r="AP43" s="49"/>
    </row>
    <row r="44" spans="42:42" ht="15.75" x14ac:dyDescent="0.25">
      <c r="AP44" s="49"/>
    </row>
    <row r="45" spans="42:42" ht="15.75" x14ac:dyDescent="0.25">
      <c r="AP45" s="49"/>
    </row>
    <row r="46" spans="42:42" ht="15.75" x14ac:dyDescent="0.25">
      <c r="AP46" s="49"/>
    </row>
    <row r="47" spans="42:42" ht="16.5" customHeight="1" x14ac:dyDescent="0.25">
      <c r="AP47" s="49"/>
    </row>
    <row r="48" spans="42:42" ht="15.75" x14ac:dyDescent="0.25">
      <c r="AP48" s="49"/>
    </row>
    <row r="49" spans="42:42" ht="15.75" x14ac:dyDescent="0.25">
      <c r="AP49" s="49"/>
    </row>
    <row r="50" spans="42:42" ht="17.25" customHeight="1" x14ac:dyDescent="0.25">
      <c r="AP50" s="49"/>
    </row>
    <row r="51" spans="42:42" ht="15.75" x14ac:dyDescent="0.25">
      <c r="AP51" s="49"/>
    </row>
    <row r="52" spans="42:42" ht="15.75" x14ac:dyDescent="0.25">
      <c r="AP52" s="49"/>
    </row>
    <row r="53" spans="42:42" ht="15.75" x14ac:dyDescent="0.25">
      <c r="AP53" s="49"/>
    </row>
    <row r="54" spans="42:42" ht="15.75" x14ac:dyDescent="0.25">
      <c r="AP54" s="49"/>
    </row>
    <row r="55" spans="42:42" ht="15.75" x14ac:dyDescent="0.25">
      <c r="AP55" s="49"/>
    </row>
    <row r="56" spans="42:42" ht="15.75" x14ac:dyDescent="0.25">
      <c r="AP56" s="49"/>
    </row>
    <row r="57" spans="42:42" ht="15.75" x14ac:dyDescent="0.25">
      <c r="AP57" s="49"/>
    </row>
    <row r="58" spans="42:42" ht="15.75" x14ac:dyDescent="0.25">
      <c r="AP58" s="49"/>
    </row>
    <row r="59" spans="42:42" ht="15.75" x14ac:dyDescent="0.25">
      <c r="AP59" s="49"/>
    </row>
    <row r="60" spans="42:42" ht="15.75" x14ac:dyDescent="0.25">
      <c r="AP60" s="49"/>
    </row>
    <row r="61" spans="42:42" ht="15.75" x14ac:dyDescent="0.25">
      <c r="AP61" s="49"/>
    </row>
    <row r="62" spans="42:42" ht="15.75" x14ac:dyDescent="0.25">
      <c r="AP62" s="49"/>
    </row>
    <row r="63" spans="42:42" ht="15.75" x14ac:dyDescent="0.25">
      <c r="AP63" s="49"/>
    </row>
    <row r="64" spans="42:42" ht="15.75" x14ac:dyDescent="0.25">
      <c r="AP64" s="49"/>
    </row>
    <row r="65" spans="42:42" ht="15.75" x14ac:dyDescent="0.25">
      <c r="AP65" s="49"/>
    </row>
    <row r="66" spans="42:42" ht="15.75" x14ac:dyDescent="0.25">
      <c r="AP66" s="49"/>
    </row>
    <row r="67" spans="42:42" ht="15.75" x14ac:dyDescent="0.25">
      <c r="AP67" s="49"/>
    </row>
    <row r="68" spans="42:42" ht="15.75" x14ac:dyDescent="0.25">
      <c r="AP68" s="49"/>
    </row>
    <row r="69" spans="42:42" ht="15.75" x14ac:dyDescent="0.25">
      <c r="AP69" s="49"/>
    </row>
    <row r="70" spans="42:42" ht="15.75" x14ac:dyDescent="0.25">
      <c r="AP70" s="49"/>
    </row>
    <row r="71" spans="42:42" ht="15.75" x14ac:dyDescent="0.25">
      <c r="AP71" s="49"/>
    </row>
    <row r="72" spans="42:42" ht="15.75" x14ac:dyDescent="0.25">
      <c r="AP72" s="49"/>
    </row>
    <row r="73" spans="42:42" ht="15.75" x14ac:dyDescent="0.25">
      <c r="AP73" s="49"/>
    </row>
    <row r="74" spans="42:42" ht="15.75" x14ac:dyDescent="0.25">
      <c r="AP74" s="49"/>
    </row>
    <row r="75" spans="42:42" ht="15.75" x14ac:dyDescent="0.25">
      <c r="AP75" s="49"/>
    </row>
    <row r="76" spans="42:42" ht="15.75" x14ac:dyDescent="0.25">
      <c r="AP76" s="49"/>
    </row>
    <row r="77" spans="42:42" ht="15.75" x14ac:dyDescent="0.25">
      <c r="AP77" s="49"/>
    </row>
    <row r="78" spans="42:42" ht="15.75" x14ac:dyDescent="0.25">
      <c r="AP78" s="49"/>
    </row>
    <row r="79" spans="42:42" ht="15.75" x14ac:dyDescent="0.25">
      <c r="AP79" s="49"/>
    </row>
    <row r="80" spans="42:42" ht="15.75" x14ac:dyDescent="0.25">
      <c r="AP80" s="49"/>
    </row>
    <row r="81" spans="42:42" ht="15.75" x14ac:dyDescent="0.25">
      <c r="AP81" s="49"/>
    </row>
    <row r="82" spans="42:42" ht="15.75" x14ac:dyDescent="0.25">
      <c r="AP82" s="49"/>
    </row>
    <row r="83" spans="42:42" ht="15.75" x14ac:dyDescent="0.25">
      <c r="AP83" s="49"/>
    </row>
    <row r="84" spans="42:42" ht="15.75" x14ac:dyDescent="0.25">
      <c r="AP84" s="49"/>
    </row>
    <row r="85" spans="42:42" ht="15.75" x14ac:dyDescent="0.25">
      <c r="AP85" s="49"/>
    </row>
    <row r="86" spans="42:42" ht="15.75" x14ac:dyDescent="0.25">
      <c r="AP86" s="49"/>
    </row>
    <row r="87" spans="42:42" ht="15.75" x14ac:dyDescent="0.25">
      <c r="AP87" s="49"/>
    </row>
    <row r="88" spans="42:42" ht="15.75" x14ac:dyDescent="0.25">
      <c r="AP88" s="49"/>
    </row>
    <row r="89" spans="42:42" ht="15.75" x14ac:dyDescent="0.25">
      <c r="AP89" s="49"/>
    </row>
    <row r="90" spans="42:42" ht="15.75" x14ac:dyDescent="0.25">
      <c r="AP90" s="49"/>
    </row>
    <row r="91" spans="42:42" ht="15.75" x14ac:dyDescent="0.25">
      <c r="AP91" s="49"/>
    </row>
    <row r="92" spans="42:42" ht="15.75" x14ac:dyDescent="0.25">
      <c r="AP92" s="49"/>
    </row>
    <row r="93" spans="42:42" ht="15.75" x14ac:dyDescent="0.25">
      <c r="AP93" s="49"/>
    </row>
    <row r="94" spans="42:42" ht="15.75" x14ac:dyDescent="0.25">
      <c r="AP94" s="49"/>
    </row>
    <row r="95" spans="42:42" ht="15.75" x14ac:dyDescent="0.25">
      <c r="AP95" s="49"/>
    </row>
    <row r="96" spans="42:42" ht="15.75" x14ac:dyDescent="0.25">
      <c r="AP96" s="49"/>
    </row>
    <row r="97" spans="42:42" ht="15.75" x14ac:dyDescent="0.25">
      <c r="AP97" s="49"/>
    </row>
    <row r="98" spans="42:42" ht="15.75" x14ac:dyDescent="0.25">
      <c r="AP98" s="49"/>
    </row>
    <row r="99" spans="42:42" ht="15.75" x14ac:dyDescent="0.25">
      <c r="AP99" s="49"/>
    </row>
    <row r="100" spans="42:42" ht="15.75" x14ac:dyDescent="0.25">
      <c r="AP100" s="49"/>
    </row>
    <row r="101" spans="42:42" ht="15.75" x14ac:dyDescent="0.25">
      <c r="AP101" s="49"/>
    </row>
    <row r="102" spans="42:42" ht="15.75" x14ac:dyDescent="0.25">
      <c r="AP102" s="49"/>
    </row>
    <row r="103" spans="42:42" ht="15.75" x14ac:dyDescent="0.25">
      <c r="AP103" s="49"/>
    </row>
    <row r="104" spans="42:42" ht="15.75" x14ac:dyDescent="0.25">
      <c r="AP104" s="49"/>
    </row>
    <row r="105" spans="42:42" ht="15.75" x14ac:dyDescent="0.25">
      <c r="AP105" s="49"/>
    </row>
    <row r="106" spans="42:42" ht="15.75" x14ac:dyDescent="0.25">
      <c r="AP106" s="49"/>
    </row>
    <row r="107" spans="42:42" ht="15.75" x14ac:dyDescent="0.25">
      <c r="AP107" s="49"/>
    </row>
    <row r="108" spans="42:42" ht="15.75" x14ac:dyDescent="0.25">
      <c r="AP108" s="49"/>
    </row>
    <row r="109" spans="42:42" ht="15.75" x14ac:dyDescent="0.25">
      <c r="AP109" s="49"/>
    </row>
    <row r="110" spans="42:42" ht="15.75" x14ac:dyDescent="0.25">
      <c r="AP110" s="49"/>
    </row>
    <row r="111" spans="42:42" ht="15.75" x14ac:dyDescent="0.25">
      <c r="AP111" s="49"/>
    </row>
    <row r="112" spans="42:42" ht="15.75" x14ac:dyDescent="0.25">
      <c r="AP112" s="49"/>
    </row>
    <row r="113" spans="42:42" ht="15.75" x14ac:dyDescent="0.25">
      <c r="AP113" s="49"/>
    </row>
    <row r="114" spans="42:42" ht="15.75" x14ac:dyDescent="0.25">
      <c r="AP114" s="49"/>
    </row>
    <row r="115" spans="42:42" ht="15.75" x14ac:dyDescent="0.25">
      <c r="AP115" s="49"/>
    </row>
    <row r="116" spans="42:42" ht="15.75" x14ac:dyDescent="0.25">
      <c r="AP116" s="49"/>
    </row>
    <row r="117" spans="42:42" ht="15.75" x14ac:dyDescent="0.25">
      <c r="AP117" s="49"/>
    </row>
    <row r="118" spans="42:42" ht="15.75" x14ac:dyDescent="0.25">
      <c r="AP118" s="49"/>
    </row>
    <row r="119" spans="42:42" ht="15.75" x14ac:dyDescent="0.25">
      <c r="AP119" s="49"/>
    </row>
    <row r="120" spans="42:42" ht="15.75" x14ac:dyDescent="0.25">
      <c r="AP120" s="49"/>
    </row>
    <row r="121" spans="42:42" ht="15.75" x14ac:dyDescent="0.25">
      <c r="AP121" s="49"/>
    </row>
    <row r="122" spans="42:42" ht="15.75" x14ac:dyDescent="0.25">
      <c r="AP122" s="49"/>
    </row>
    <row r="123" spans="42:42" ht="15.75" x14ac:dyDescent="0.25">
      <c r="AP123" s="49"/>
    </row>
    <row r="124" spans="42:42" ht="15.75" x14ac:dyDescent="0.25">
      <c r="AP124" s="49"/>
    </row>
    <row r="125" spans="42:42" ht="15.75" x14ac:dyDescent="0.25">
      <c r="AP125" s="49"/>
    </row>
    <row r="126" spans="42:42" ht="15.75" x14ac:dyDescent="0.25">
      <c r="AP126" s="49"/>
    </row>
    <row r="127" spans="42:42" ht="15.75" x14ac:dyDescent="0.25">
      <c r="AP127" s="49"/>
    </row>
    <row r="128" spans="42:42" ht="15.75" x14ac:dyDescent="0.25">
      <c r="AP128" s="49"/>
    </row>
    <row r="129" spans="42:42" ht="15.75" x14ac:dyDescent="0.25">
      <c r="AP129" s="49"/>
    </row>
    <row r="130" spans="42:42" ht="15.75" x14ac:dyDescent="0.25">
      <c r="AP130" s="49"/>
    </row>
    <row r="131" spans="42:42" ht="15.75" x14ac:dyDescent="0.25">
      <c r="AP131" s="49"/>
    </row>
    <row r="132" spans="42:42" ht="15.75" x14ac:dyDescent="0.25">
      <c r="AP132" s="49"/>
    </row>
    <row r="133" spans="42:42" ht="15.75" x14ac:dyDescent="0.25">
      <c r="AP133" s="49"/>
    </row>
    <row r="134" spans="42:42" ht="15.75" x14ac:dyDescent="0.25">
      <c r="AP134" s="49"/>
    </row>
    <row r="135" spans="42:42" ht="15.75" x14ac:dyDescent="0.25">
      <c r="AP135" s="49"/>
    </row>
    <row r="136" spans="42:42" ht="15.75" x14ac:dyDescent="0.25">
      <c r="AP136" s="49"/>
    </row>
    <row r="137" spans="42:42" ht="15.75" x14ac:dyDescent="0.25">
      <c r="AP137" s="49"/>
    </row>
    <row r="138" spans="42:42" ht="15.75" x14ac:dyDescent="0.25">
      <c r="AP138" s="49"/>
    </row>
    <row r="139" spans="42:42" ht="15.75" x14ac:dyDescent="0.25">
      <c r="AP139" s="49"/>
    </row>
    <row r="140" spans="42:42" ht="15.75" x14ac:dyDescent="0.25">
      <c r="AP140" s="49"/>
    </row>
    <row r="141" spans="42:42" ht="15.75" x14ac:dyDescent="0.25">
      <c r="AP141" s="49"/>
    </row>
    <row r="142" spans="42:42" ht="15.75" x14ac:dyDescent="0.25">
      <c r="AP142" s="49"/>
    </row>
    <row r="143" spans="42:42" ht="15.75" x14ac:dyDescent="0.25">
      <c r="AP143" s="49"/>
    </row>
    <row r="144" spans="42:42" ht="15.75" x14ac:dyDescent="0.25">
      <c r="AP144" s="49"/>
    </row>
    <row r="145" spans="42:42" ht="15.75" x14ac:dyDescent="0.25">
      <c r="AP145" s="49"/>
    </row>
    <row r="146" spans="42:42" ht="15.75" x14ac:dyDescent="0.25">
      <c r="AP146" s="49"/>
    </row>
    <row r="147" spans="42:42" ht="15.75" x14ac:dyDescent="0.25">
      <c r="AP147" s="49"/>
    </row>
    <row r="148" spans="42:42" ht="15.75" x14ac:dyDescent="0.25">
      <c r="AP148" s="49"/>
    </row>
    <row r="149" spans="42:42" ht="15.75" x14ac:dyDescent="0.25">
      <c r="AP149" s="49"/>
    </row>
    <row r="150" spans="42:42" ht="15.75" x14ac:dyDescent="0.25">
      <c r="AP150" s="49"/>
    </row>
    <row r="151" spans="42:42" ht="15.75" x14ac:dyDescent="0.25">
      <c r="AP151" s="49"/>
    </row>
    <row r="152" spans="42:42" ht="15.75" x14ac:dyDescent="0.25">
      <c r="AP152" s="49"/>
    </row>
    <row r="153" spans="42:42" ht="15.75" x14ac:dyDescent="0.25">
      <c r="AP153" s="49"/>
    </row>
    <row r="154" spans="42:42" ht="15.75" x14ac:dyDescent="0.25">
      <c r="AP154" s="49"/>
    </row>
    <row r="155" spans="42:42" ht="15.75" x14ac:dyDescent="0.25">
      <c r="AP155" s="49"/>
    </row>
    <row r="156" spans="42:42" ht="15.75" x14ac:dyDescent="0.25">
      <c r="AP156" s="49"/>
    </row>
    <row r="157" spans="42:42" ht="15.75" x14ac:dyDescent="0.25">
      <c r="AP157" s="49"/>
    </row>
    <row r="158" spans="42:42" ht="15.75" x14ac:dyDescent="0.25">
      <c r="AP158" s="49"/>
    </row>
    <row r="159" spans="42:42" ht="15.75" x14ac:dyDescent="0.25">
      <c r="AP159" s="49"/>
    </row>
    <row r="160" spans="42:42" ht="15.75" x14ac:dyDescent="0.25">
      <c r="AP160" s="49"/>
    </row>
    <row r="161" spans="42:53" ht="15.75" x14ac:dyDescent="0.25">
      <c r="AP161" s="49"/>
    </row>
    <row r="162" spans="42:53" ht="15.75" x14ac:dyDescent="0.25">
      <c r="AP162" s="49"/>
    </row>
    <row r="163" spans="42:53" ht="15.75" x14ac:dyDescent="0.25">
      <c r="AP163" s="49"/>
    </row>
    <row r="164" spans="42:53" ht="15.75" x14ac:dyDescent="0.25">
      <c r="AP164" s="49"/>
    </row>
    <row r="165" spans="42:53" ht="15.75" x14ac:dyDescent="0.25">
      <c r="AP165" s="49"/>
    </row>
    <row r="166" spans="42:53" ht="15.75" x14ac:dyDescent="0.25">
      <c r="AP166" s="49"/>
    </row>
    <row r="167" spans="42:53" ht="15.75" x14ac:dyDescent="0.25">
      <c r="AP167" s="49"/>
    </row>
    <row r="168" spans="42:53" ht="15.75" x14ac:dyDescent="0.25">
      <c r="AP168" s="49"/>
    </row>
    <row r="169" spans="42:53" ht="15.75" x14ac:dyDescent="0.25">
      <c r="AP169" s="49"/>
    </row>
    <row r="170" spans="42:53" ht="15.75" x14ac:dyDescent="0.25">
      <c r="AP170" s="49"/>
    </row>
    <row r="171" spans="42:53" ht="15.75" x14ac:dyDescent="0.25">
      <c r="AP171" s="49"/>
    </row>
    <row r="172" spans="42:53" ht="15.75" x14ac:dyDescent="0.25">
      <c r="AP172" s="49"/>
    </row>
    <row r="173" spans="42:53" ht="15.75" x14ac:dyDescent="0.25"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</row>
  </sheetData>
  <mergeCells count="34">
    <mergeCell ref="R6:R7"/>
    <mergeCell ref="C2:Q2"/>
    <mergeCell ref="A6:A7"/>
    <mergeCell ref="B6:B7"/>
    <mergeCell ref="C6:C7"/>
    <mergeCell ref="H6:H7"/>
    <mergeCell ref="I6:I7"/>
    <mergeCell ref="J6:L6"/>
    <mergeCell ref="N6:N7"/>
    <mergeCell ref="P6:P7"/>
    <mergeCell ref="Q6:Q7"/>
    <mergeCell ref="M6:M7"/>
    <mergeCell ref="O6:O7"/>
    <mergeCell ref="D6:D7"/>
    <mergeCell ref="A8:A18"/>
    <mergeCell ref="B8:B10"/>
    <mergeCell ref="C8:C10"/>
    <mergeCell ref="C11:C13"/>
    <mergeCell ref="B14:B18"/>
    <mergeCell ref="C14:C18"/>
    <mergeCell ref="B11:B13"/>
    <mergeCell ref="D14:D18"/>
    <mergeCell ref="E14:E18"/>
    <mergeCell ref="D8:D10"/>
    <mergeCell ref="E8:E10"/>
    <mergeCell ref="D11:D13"/>
    <mergeCell ref="E11:E13"/>
    <mergeCell ref="G14:G18"/>
    <mergeCell ref="E6:G6"/>
    <mergeCell ref="F8:F10"/>
    <mergeCell ref="F11:F13"/>
    <mergeCell ref="F14:F18"/>
    <mergeCell ref="G8:G10"/>
    <mergeCell ref="G11:G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19" zoomScale="130" zoomScaleNormal="130" workbookViewId="0">
      <selection activeCell="K24" sqref="K24"/>
    </sheetView>
  </sheetViews>
  <sheetFormatPr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30" t="s">
        <v>136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ht="15.75" thickBot="1" x14ac:dyDescent="0.3"/>
    <row r="3" spans="1:14" ht="17.25" thickTop="1" thickBot="1" x14ac:dyDescent="0.3">
      <c r="A3" s="500" t="s">
        <v>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2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4" t="s">
        <v>126</v>
      </c>
      <c r="M4" s="49"/>
    </row>
    <row r="5" spans="1:14" ht="17.25" thickTop="1" thickBot="1" x14ac:dyDescent="0.3">
      <c r="A5" s="503" t="s">
        <v>5</v>
      </c>
      <c r="B5" s="503"/>
      <c r="C5" s="504"/>
      <c r="D5" s="504"/>
      <c r="E5" s="504"/>
      <c r="F5" s="504"/>
      <c r="G5" s="504"/>
      <c r="H5" s="504"/>
      <c r="I5" s="504"/>
      <c r="J5" s="504"/>
      <c r="K5" s="504"/>
      <c r="L5" s="505"/>
      <c r="M5" s="49"/>
    </row>
    <row r="6" spans="1:14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1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97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506" t="s">
        <v>8</v>
      </c>
      <c r="G9" s="507"/>
      <c r="H9" s="100"/>
      <c r="I9" s="100"/>
      <c r="J9" s="100"/>
      <c r="K9" s="100"/>
      <c r="L9" s="2"/>
      <c r="M9" s="49"/>
    </row>
    <row r="10" spans="1:14" ht="15.75" x14ac:dyDescent="0.25">
      <c r="A10" s="1"/>
      <c r="B10" s="9"/>
      <c r="C10" s="5"/>
      <c r="D10" s="5"/>
      <c r="E10" s="5"/>
      <c r="F10" s="508"/>
      <c r="G10" s="509"/>
      <c r="H10" s="99"/>
      <c r="I10" s="99"/>
      <c r="J10" s="99"/>
      <c r="K10" s="99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8"/>
      <c r="C12" s="5"/>
      <c r="D12" s="5"/>
      <c r="E12" s="5"/>
      <c r="F12" s="483"/>
      <c r="G12" s="484"/>
      <c r="H12" s="97"/>
      <c r="I12" s="97"/>
      <c r="J12" s="97"/>
      <c r="K12" s="97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83"/>
      <c r="G14" s="484"/>
      <c r="H14" s="97"/>
      <c r="I14" s="97"/>
      <c r="J14" s="97"/>
      <c r="K14" s="97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85" t="s">
        <v>149</v>
      </c>
      <c r="G16" s="486"/>
      <c r="H16" s="96"/>
      <c r="I16" s="96"/>
      <c r="J16" s="96"/>
      <c r="K16" s="96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95"/>
      <c r="L18" s="2"/>
      <c r="M18" s="49"/>
    </row>
    <row r="19" spans="1:13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87" t="s">
        <v>0</v>
      </c>
      <c r="B20" s="489" t="s">
        <v>12</v>
      </c>
      <c r="C20" s="490"/>
      <c r="D20" s="490"/>
      <c r="E20" s="490"/>
      <c r="F20" s="490"/>
      <c r="G20" s="491"/>
      <c r="H20" s="495" t="s">
        <v>129</v>
      </c>
      <c r="I20" s="495"/>
      <c r="J20" s="495"/>
      <c r="K20" s="496"/>
      <c r="L20" s="496" t="s">
        <v>140</v>
      </c>
      <c r="M20" s="49"/>
    </row>
    <row r="21" spans="1:13" ht="16.5" thickBot="1" x14ac:dyDescent="0.3">
      <c r="A21" s="488"/>
      <c r="B21" s="492"/>
      <c r="C21" s="493"/>
      <c r="D21" s="493"/>
      <c r="E21" s="493"/>
      <c r="F21" s="493"/>
      <c r="G21" s="494"/>
      <c r="H21" s="497"/>
      <c r="I21" s="497"/>
      <c r="J21" s="497"/>
      <c r="K21" s="498"/>
      <c r="L21" s="499"/>
      <c r="M21" s="49"/>
    </row>
    <row r="22" spans="1:13" ht="17.25" thickTop="1" thickBot="1" x14ac:dyDescent="0.3">
      <c r="A22" s="488"/>
      <c r="B22" s="26" t="s">
        <v>13</v>
      </c>
      <c r="C22" s="27" t="s">
        <v>14</v>
      </c>
      <c r="D22" s="28"/>
      <c r="E22" s="28"/>
      <c r="F22" s="10"/>
      <c r="G22" s="11"/>
      <c r="H22" s="313" t="s">
        <v>130</v>
      </c>
      <c r="I22" s="313" t="s">
        <v>131</v>
      </c>
      <c r="J22" s="313" t="s">
        <v>131</v>
      </c>
      <c r="K22" s="313" t="s">
        <v>132</v>
      </c>
      <c r="L22" s="499"/>
      <c r="M22" s="49"/>
    </row>
    <row r="23" spans="1:13" ht="17.25" thickTop="1" thickBot="1" x14ac:dyDescent="0.3">
      <c r="A23" s="477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58"/>
      <c r="K23" s="158"/>
      <c r="L23" s="93">
        <f>+SUM(L24:L35)</f>
        <v>0</v>
      </c>
      <c r="M23" s="49"/>
    </row>
    <row r="24" spans="1:13" ht="16.5" thickTop="1" x14ac:dyDescent="0.25">
      <c r="A24" s="478"/>
      <c r="B24" s="72">
        <v>112101</v>
      </c>
      <c r="C24" s="467" t="s">
        <v>16</v>
      </c>
      <c r="D24" s="467"/>
      <c r="E24" s="467"/>
      <c r="F24" s="467"/>
      <c r="G24" s="468"/>
      <c r="H24" s="71"/>
      <c r="I24" s="155"/>
      <c r="J24" s="159"/>
      <c r="K24" s="159"/>
      <c r="L24" s="156">
        <f>SUM(K24)</f>
        <v>0</v>
      </c>
      <c r="M24" s="49"/>
    </row>
    <row r="25" spans="1:13" ht="15.75" x14ac:dyDescent="0.25">
      <c r="A25" s="478"/>
      <c r="B25" s="72">
        <v>112102</v>
      </c>
      <c r="C25" s="467" t="s">
        <v>17</v>
      </c>
      <c r="D25" s="467"/>
      <c r="E25" s="467"/>
      <c r="F25" s="467"/>
      <c r="G25" s="468"/>
      <c r="H25" s="71"/>
      <c r="I25" s="155"/>
      <c r="J25" s="159"/>
      <c r="K25" s="159"/>
      <c r="L25" s="156"/>
      <c r="M25" s="49"/>
    </row>
    <row r="26" spans="1:13" ht="15.75" x14ac:dyDescent="0.25">
      <c r="A26" s="478"/>
      <c r="B26" s="72">
        <v>112103</v>
      </c>
      <c r="C26" s="467" t="s">
        <v>18</v>
      </c>
      <c r="D26" s="467"/>
      <c r="E26" s="467"/>
      <c r="F26" s="467"/>
      <c r="G26" s="468"/>
      <c r="H26" s="71"/>
      <c r="I26" s="155"/>
      <c r="J26" s="159"/>
      <c r="K26" s="159"/>
      <c r="L26" s="156"/>
      <c r="M26" s="49"/>
    </row>
    <row r="27" spans="1:13" ht="15.75" x14ac:dyDescent="0.25">
      <c r="A27" s="478"/>
      <c r="B27" s="72">
        <v>112104</v>
      </c>
      <c r="C27" s="467" t="s">
        <v>19</v>
      </c>
      <c r="D27" s="467"/>
      <c r="E27" s="467"/>
      <c r="F27" s="467"/>
      <c r="G27" s="468"/>
      <c r="H27" s="71"/>
      <c r="I27" s="155"/>
      <c r="J27" s="159"/>
      <c r="K27" s="159"/>
      <c r="L27" s="156"/>
      <c r="M27" s="49"/>
    </row>
    <row r="28" spans="1:13" ht="15.75" x14ac:dyDescent="0.25">
      <c r="A28" s="478"/>
      <c r="B28" s="72">
        <v>112105</v>
      </c>
      <c r="C28" s="467" t="s">
        <v>20</v>
      </c>
      <c r="D28" s="467"/>
      <c r="E28" s="467"/>
      <c r="F28" s="467"/>
      <c r="G28" s="468"/>
      <c r="H28" s="71"/>
      <c r="I28" s="155"/>
      <c r="J28" s="159"/>
      <c r="K28" s="159"/>
      <c r="L28" s="156"/>
      <c r="M28" s="49"/>
    </row>
    <row r="29" spans="1:13" ht="15.75" x14ac:dyDescent="0.25">
      <c r="A29" s="478"/>
      <c r="B29" s="72">
        <v>112106</v>
      </c>
      <c r="C29" s="467" t="s">
        <v>21</v>
      </c>
      <c r="D29" s="467"/>
      <c r="E29" s="467"/>
      <c r="F29" s="467"/>
      <c r="G29" s="468"/>
      <c r="H29" s="71"/>
      <c r="I29" s="155"/>
      <c r="J29" s="159"/>
      <c r="K29" s="159"/>
      <c r="L29" s="156"/>
      <c r="M29" s="49"/>
    </row>
    <row r="30" spans="1:13" ht="15.75" x14ac:dyDescent="0.25">
      <c r="A30" s="478"/>
      <c r="B30" s="72">
        <v>112107</v>
      </c>
      <c r="C30" s="467" t="s">
        <v>22</v>
      </c>
      <c r="D30" s="467"/>
      <c r="E30" s="467"/>
      <c r="F30" s="467"/>
      <c r="G30" s="468"/>
      <c r="H30" s="71"/>
      <c r="I30" s="155"/>
      <c r="J30" s="159"/>
      <c r="K30" s="159"/>
      <c r="L30" s="156"/>
      <c r="M30" s="49"/>
    </row>
    <row r="31" spans="1:13" ht="15.75" x14ac:dyDescent="0.25">
      <c r="A31" s="478"/>
      <c r="B31" s="72">
        <v>112108</v>
      </c>
      <c r="C31" s="467" t="s">
        <v>23</v>
      </c>
      <c r="D31" s="467"/>
      <c r="E31" s="467"/>
      <c r="F31" s="467"/>
      <c r="G31" s="468"/>
      <c r="H31" s="71"/>
      <c r="I31" s="155"/>
      <c r="J31" s="159"/>
      <c r="K31" s="159"/>
      <c r="L31" s="156"/>
      <c r="M31" s="49"/>
    </row>
    <row r="32" spans="1:13" ht="15.75" x14ac:dyDescent="0.25">
      <c r="A32" s="478"/>
      <c r="B32" s="72">
        <v>112109</v>
      </c>
      <c r="C32" s="467" t="s">
        <v>24</v>
      </c>
      <c r="D32" s="467"/>
      <c r="E32" s="467"/>
      <c r="F32" s="467"/>
      <c r="G32" s="468"/>
      <c r="H32" s="71"/>
      <c r="I32" s="155"/>
      <c r="J32" s="159"/>
      <c r="K32" s="159"/>
      <c r="L32" s="156"/>
      <c r="M32" s="49"/>
    </row>
    <row r="33" spans="1:13" ht="15.75" x14ac:dyDescent="0.25">
      <c r="A33" s="478"/>
      <c r="B33" s="72">
        <v>112110</v>
      </c>
      <c r="C33" s="467" t="s">
        <v>25</v>
      </c>
      <c r="D33" s="467"/>
      <c r="E33" s="467"/>
      <c r="F33" s="467"/>
      <c r="G33" s="468"/>
      <c r="H33" s="71"/>
      <c r="I33" s="155"/>
      <c r="J33" s="159"/>
      <c r="K33" s="159"/>
      <c r="L33" s="156"/>
      <c r="M33" s="49"/>
    </row>
    <row r="34" spans="1:13" ht="15.75" x14ac:dyDescent="0.25">
      <c r="A34" s="478"/>
      <c r="B34" s="72">
        <v>112111</v>
      </c>
      <c r="C34" s="467" t="s">
        <v>26</v>
      </c>
      <c r="D34" s="467"/>
      <c r="E34" s="467"/>
      <c r="F34" s="467"/>
      <c r="G34" s="468"/>
      <c r="H34" s="71"/>
      <c r="I34" s="155"/>
      <c r="J34" s="159"/>
      <c r="K34" s="159"/>
      <c r="L34" s="156"/>
      <c r="M34" s="49"/>
    </row>
    <row r="35" spans="1:13" ht="16.5" thickBot="1" x14ac:dyDescent="0.3">
      <c r="A35" s="478"/>
      <c r="B35" s="34">
        <v>112199</v>
      </c>
      <c r="C35" s="463" t="s">
        <v>27</v>
      </c>
      <c r="D35" s="463"/>
      <c r="E35" s="463"/>
      <c r="F35" s="463"/>
      <c r="G35" s="464"/>
      <c r="H35" s="311"/>
      <c r="I35" s="315"/>
      <c r="J35" s="160"/>
      <c r="K35" s="160"/>
      <c r="L35" s="157"/>
      <c r="M35" s="49"/>
    </row>
    <row r="36" spans="1:13" ht="17.25" thickTop="1" thickBot="1" x14ac:dyDescent="0.3">
      <c r="A36" s="478"/>
      <c r="B36" s="72"/>
      <c r="C36" s="309"/>
      <c r="D36" s="309"/>
      <c r="E36" s="309"/>
      <c r="F36" s="309"/>
      <c r="G36" s="310"/>
      <c r="H36" s="309"/>
      <c r="I36" s="309"/>
      <c r="J36" s="309"/>
      <c r="K36" s="309"/>
      <c r="L36" s="78"/>
      <c r="M36" s="49"/>
    </row>
    <row r="37" spans="1:13" ht="17.25" thickTop="1" thickBot="1" x14ac:dyDescent="0.3">
      <c r="A37" s="478"/>
      <c r="B37" s="36">
        <v>12</v>
      </c>
      <c r="C37" s="480" t="s">
        <v>28</v>
      </c>
      <c r="D37" s="481"/>
      <c r="E37" s="481"/>
      <c r="F37" s="481"/>
      <c r="G37" s="482"/>
      <c r="H37" s="313"/>
      <c r="I37" s="313"/>
      <c r="J37" s="313"/>
      <c r="K37" s="313"/>
      <c r="L37" s="83">
        <f>+SUM(L39+L75)</f>
        <v>0</v>
      </c>
      <c r="M37" s="49"/>
    </row>
    <row r="38" spans="1:13" ht="17.25" thickTop="1" thickBot="1" x14ac:dyDescent="0.3">
      <c r="A38" s="478"/>
      <c r="B38" s="82"/>
      <c r="C38" s="80"/>
      <c r="D38" s="80"/>
      <c r="E38" s="80"/>
      <c r="F38" s="80"/>
      <c r="G38" s="81"/>
      <c r="H38" s="80"/>
      <c r="I38" s="80"/>
      <c r="J38" s="80"/>
      <c r="K38" s="80"/>
      <c r="L38" s="79"/>
      <c r="M38" s="49"/>
    </row>
    <row r="39" spans="1:13" ht="16.5" thickTop="1" x14ac:dyDescent="0.25">
      <c r="A39" s="478"/>
      <c r="B39" s="37">
        <v>121</v>
      </c>
      <c r="C39" s="470" t="s">
        <v>29</v>
      </c>
      <c r="D39" s="470"/>
      <c r="E39" s="470"/>
      <c r="F39" s="470"/>
      <c r="G39" s="471"/>
      <c r="H39" s="38"/>
      <c r="I39" s="38"/>
      <c r="J39" s="38"/>
      <c r="K39" s="150"/>
      <c r="L39" s="150"/>
      <c r="M39" s="49"/>
    </row>
    <row r="40" spans="1:13" ht="15.75" x14ac:dyDescent="0.25">
      <c r="A40" s="478"/>
      <c r="B40" s="89">
        <v>121001</v>
      </c>
      <c r="C40" s="475" t="s">
        <v>30</v>
      </c>
      <c r="D40" s="475"/>
      <c r="E40" s="475"/>
      <c r="F40" s="475"/>
      <c r="G40" s="476"/>
      <c r="H40" s="316"/>
      <c r="I40" s="316"/>
      <c r="J40" s="316"/>
      <c r="K40" s="151"/>
      <c r="L40" s="92">
        <f>SUM(K40)</f>
        <v>0</v>
      </c>
      <c r="M40" s="49"/>
    </row>
    <row r="41" spans="1:13" ht="15.75" x14ac:dyDescent="0.25">
      <c r="A41" s="478"/>
      <c r="B41" s="89">
        <v>121002</v>
      </c>
      <c r="C41" s="475" t="s">
        <v>31</v>
      </c>
      <c r="D41" s="475"/>
      <c r="E41" s="475"/>
      <c r="F41" s="475"/>
      <c r="G41" s="476"/>
      <c r="H41" s="91"/>
      <c r="I41" s="90"/>
      <c r="J41" s="90"/>
      <c r="K41" s="90"/>
      <c r="L41" s="90"/>
      <c r="M41" s="49"/>
    </row>
    <row r="42" spans="1:13" ht="15.75" x14ac:dyDescent="0.25">
      <c r="A42" s="478"/>
      <c r="B42" s="89">
        <v>121003</v>
      </c>
      <c r="C42" s="475" t="s">
        <v>32</v>
      </c>
      <c r="D42" s="475"/>
      <c r="E42" s="475"/>
      <c r="F42" s="475"/>
      <c r="G42" s="476"/>
      <c r="H42" s="91"/>
      <c r="I42" s="90"/>
      <c r="J42" s="90"/>
      <c r="K42" s="90"/>
      <c r="L42" s="90"/>
      <c r="M42" s="49"/>
    </row>
    <row r="43" spans="1:13" ht="15.75" x14ac:dyDescent="0.25">
      <c r="A43" s="478"/>
      <c r="B43" s="89">
        <v>121005</v>
      </c>
      <c r="C43" s="475" t="s">
        <v>33</v>
      </c>
      <c r="D43" s="475"/>
      <c r="E43" s="475"/>
      <c r="F43" s="475"/>
      <c r="G43" s="476"/>
      <c r="H43" s="91"/>
      <c r="I43" s="90"/>
      <c r="J43" s="90"/>
      <c r="K43" s="90"/>
      <c r="L43" s="90"/>
      <c r="M43" s="49"/>
    </row>
    <row r="44" spans="1:13" ht="15.75" x14ac:dyDescent="0.25">
      <c r="A44" s="478"/>
      <c r="B44" s="89">
        <v>121006</v>
      </c>
      <c r="C44" s="475" t="s">
        <v>34</v>
      </c>
      <c r="D44" s="475"/>
      <c r="E44" s="475"/>
      <c r="F44" s="475"/>
      <c r="G44" s="476"/>
      <c r="H44" s="91"/>
      <c r="I44" s="90"/>
      <c r="J44" s="90"/>
      <c r="K44" s="90"/>
      <c r="L44" s="90"/>
      <c r="M44" s="49"/>
    </row>
    <row r="45" spans="1:13" ht="15.75" x14ac:dyDescent="0.25">
      <c r="A45" s="478"/>
      <c r="B45" s="89">
        <v>121007</v>
      </c>
      <c r="C45" s="475" t="s">
        <v>35</v>
      </c>
      <c r="D45" s="475"/>
      <c r="E45" s="475"/>
      <c r="F45" s="475"/>
      <c r="G45" s="476"/>
      <c r="H45" s="91"/>
      <c r="I45" s="90"/>
      <c r="J45" s="90"/>
      <c r="K45" s="90"/>
      <c r="L45" s="90"/>
      <c r="M45" s="49"/>
    </row>
    <row r="46" spans="1:13" ht="15.75" x14ac:dyDescent="0.25">
      <c r="A46" s="478"/>
      <c r="B46" s="89">
        <v>121008</v>
      </c>
      <c r="C46" s="475" t="s">
        <v>36</v>
      </c>
      <c r="D46" s="475"/>
      <c r="E46" s="475"/>
      <c r="F46" s="475"/>
      <c r="G46" s="476"/>
      <c r="H46" s="91"/>
      <c r="I46" s="90"/>
      <c r="J46" s="90"/>
      <c r="K46" s="90"/>
      <c r="L46" s="90"/>
      <c r="M46" s="49"/>
    </row>
    <row r="47" spans="1:13" ht="15.75" x14ac:dyDescent="0.25">
      <c r="A47" s="478"/>
      <c r="B47" s="89">
        <v>121009</v>
      </c>
      <c r="C47" s="475" t="s">
        <v>37</v>
      </c>
      <c r="D47" s="475"/>
      <c r="E47" s="475"/>
      <c r="F47" s="475"/>
      <c r="G47" s="476"/>
      <c r="H47" s="91"/>
      <c r="I47" s="90"/>
      <c r="J47" s="90"/>
      <c r="K47" s="90"/>
      <c r="L47" s="90"/>
      <c r="M47" s="49"/>
    </row>
    <row r="48" spans="1:13" ht="15.75" x14ac:dyDescent="0.25">
      <c r="A48" s="478"/>
      <c r="B48" s="89">
        <v>121010</v>
      </c>
      <c r="C48" s="475" t="s">
        <v>38</v>
      </c>
      <c r="D48" s="475"/>
      <c r="E48" s="475"/>
      <c r="F48" s="475"/>
      <c r="G48" s="476"/>
      <c r="H48" s="91"/>
      <c r="I48" s="90"/>
      <c r="J48" s="90"/>
      <c r="K48" s="90"/>
      <c r="L48" s="90"/>
      <c r="M48" s="49"/>
    </row>
    <row r="49" spans="1:13" ht="15.75" x14ac:dyDescent="0.25">
      <c r="A49" s="478"/>
      <c r="B49" s="89">
        <v>121011</v>
      </c>
      <c r="C49" s="475" t="s">
        <v>39</v>
      </c>
      <c r="D49" s="475"/>
      <c r="E49" s="475"/>
      <c r="F49" s="475"/>
      <c r="G49" s="476"/>
      <c r="H49" s="91"/>
      <c r="I49" s="90"/>
      <c r="J49" s="90"/>
      <c r="K49" s="90"/>
      <c r="L49" s="90"/>
      <c r="M49" s="49"/>
    </row>
    <row r="50" spans="1:13" ht="15.75" x14ac:dyDescent="0.25">
      <c r="A50" s="478"/>
      <c r="B50" s="89">
        <v>121012</v>
      </c>
      <c r="C50" s="475" t="s">
        <v>40</v>
      </c>
      <c r="D50" s="475"/>
      <c r="E50" s="475"/>
      <c r="F50" s="475"/>
      <c r="G50" s="476"/>
      <c r="H50" s="91"/>
      <c r="I50" s="90"/>
      <c r="J50" s="90"/>
      <c r="K50" s="90"/>
      <c r="L50" s="90"/>
      <c r="M50" s="49"/>
    </row>
    <row r="51" spans="1:13" ht="15.75" x14ac:dyDescent="0.25">
      <c r="A51" s="478"/>
      <c r="B51" s="89">
        <v>121013</v>
      </c>
      <c r="C51" s="475" t="s">
        <v>41</v>
      </c>
      <c r="D51" s="475"/>
      <c r="E51" s="475"/>
      <c r="F51" s="475"/>
      <c r="G51" s="476"/>
      <c r="H51" s="91"/>
      <c r="I51" s="90"/>
      <c r="J51" s="90"/>
      <c r="K51" s="90"/>
      <c r="L51" s="90"/>
      <c r="M51" s="49"/>
    </row>
    <row r="52" spans="1:13" ht="15.75" x14ac:dyDescent="0.25">
      <c r="A52" s="478"/>
      <c r="B52" s="89">
        <v>121014</v>
      </c>
      <c r="C52" s="475" t="s">
        <v>42</v>
      </c>
      <c r="D52" s="475"/>
      <c r="E52" s="475"/>
      <c r="F52" s="475"/>
      <c r="G52" s="476"/>
      <c r="H52" s="91"/>
      <c r="I52" s="90"/>
      <c r="J52" s="90"/>
      <c r="K52" s="90"/>
      <c r="L52" s="90"/>
      <c r="M52" s="49"/>
    </row>
    <row r="53" spans="1:13" ht="15.75" x14ac:dyDescent="0.25">
      <c r="A53" s="478"/>
      <c r="B53" s="89">
        <v>121015</v>
      </c>
      <c r="C53" s="475" t="s">
        <v>43</v>
      </c>
      <c r="D53" s="475"/>
      <c r="E53" s="475"/>
      <c r="F53" s="475"/>
      <c r="G53" s="476"/>
      <c r="H53" s="91"/>
      <c r="I53" s="90"/>
      <c r="J53" s="90"/>
      <c r="K53" s="90"/>
      <c r="L53" s="90"/>
      <c r="M53" s="49"/>
    </row>
    <row r="54" spans="1:13" ht="15.75" x14ac:dyDescent="0.25">
      <c r="A54" s="478"/>
      <c r="B54" s="89">
        <v>121016</v>
      </c>
      <c r="C54" s="475" t="s">
        <v>44</v>
      </c>
      <c r="D54" s="475"/>
      <c r="E54" s="475"/>
      <c r="F54" s="475"/>
      <c r="G54" s="476"/>
      <c r="H54" s="91"/>
      <c r="I54" s="90"/>
      <c r="J54" s="90"/>
      <c r="K54" s="90"/>
      <c r="L54" s="90"/>
      <c r="M54" s="49"/>
    </row>
    <row r="55" spans="1:13" ht="15.75" x14ac:dyDescent="0.25">
      <c r="A55" s="478"/>
      <c r="B55" s="89">
        <v>121017</v>
      </c>
      <c r="C55" s="475" t="s">
        <v>45</v>
      </c>
      <c r="D55" s="475"/>
      <c r="E55" s="475"/>
      <c r="F55" s="475"/>
      <c r="G55" s="476"/>
      <c r="H55" s="91"/>
      <c r="I55" s="90"/>
      <c r="J55" s="90"/>
      <c r="K55" s="90"/>
      <c r="L55" s="90"/>
      <c r="M55" s="49"/>
    </row>
    <row r="56" spans="1:13" ht="15.75" x14ac:dyDescent="0.25">
      <c r="A56" s="478"/>
      <c r="B56" s="89">
        <v>121018</v>
      </c>
      <c r="C56" s="475" t="s">
        <v>46</v>
      </c>
      <c r="D56" s="475"/>
      <c r="E56" s="475"/>
      <c r="F56" s="475"/>
      <c r="G56" s="476"/>
      <c r="H56" s="91"/>
      <c r="I56" s="90"/>
      <c r="J56" s="90"/>
      <c r="K56" s="90"/>
      <c r="L56" s="90"/>
      <c r="M56" s="49"/>
    </row>
    <row r="57" spans="1:13" ht="15.75" x14ac:dyDescent="0.25">
      <c r="A57" s="478"/>
      <c r="B57" s="89">
        <v>121020</v>
      </c>
      <c r="C57" s="475" t="s">
        <v>47</v>
      </c>
      <c r="D57" s="475"/>
      <c r="E57" s="475"/>
      <c r="F57" s="475"/>
      <c r="G57" s="476"/>
      <c r="H57" s="91"/>
      <c r="I57" s="90"/>
      <c r="J57" s="90"/>
      <c r="K57" s="90"/>
      <c r="L57" s="90"/>
      <c r="M57" s="49"/>
    </row>
    <row r="58" spans="1:13" ht="15.75" x14ac:dyDescent="0.25">
      <c r="A58" s="478"/>
      <c r="B58" s="89">
        <v>121021</v>
      </c>
      <c r="C58" s="475" t="s">
        <v>48</v>
      </c>
      <c r="D58" s="475"/>
      <c r="E58" s="475"/>
      <c r="F58" s="475"/>
      <c r="G58" s="476"/>
      <c r="H58" s="91"/>
      <c r="I58" s="90"/>
      <c r="J58" s="90"/>
      <c r="K58" s="90"/>
      <c r="L58" s="90"/>
      <c r="M58" s="49"/>
    </row>
    <row r="59" spans="1:13" ht="15.75" x14ac:dyDescent="0.25">
      <c r="A59" s="478"/>
      <c r="B59" s="89">
        <v>121022</v>
      </c>
      <c r="C59" s="475" t="s">
        <v>49</v>
      </c>
      <c r="D59" s="475"/>
      <c r="E59" s="475"/>
      <c r="F59" s="475"/>
      <c r="G59" s="476"/>
      <c r="H59" s="91"/>
      <c r="I59" s="90"/>
      <c r="J59" s="90"/>
      <c r="K59" s="90"/>
      <c r="L59" s="90"/>
      <c r="M59" s="49"/>
    </row>
    <row r="60" spans="1:13" ht="15.75" x14ac:dyDescent="0.25">
      <c r="A60" s="478"/>
      <c r="B60" s="89">
        <v>121023</v>
      </c>
      <c r="C60" s="475" t="s">
        <v>50</v>
      </c>
      <c r="D60" s="475"/>
      <c r="E60" s="475"/>
      <c r="F60" s="475"/>
      <c r="G60" s="476"/>
      <c r="H60" s="91"/>
      <c r="I60" s="90"/>
      <c r="J60" s="90"/>
      <c r="K60" s="90"/>
      <c r="L60" s="90"/>
      <c r="M60" s="49"/>
    </row>
    <row r="61" spans="1:13" ht="15.75" x14ac:dyDescent="0.25">
      <c r="A61" s="478"/>
      <c r="B61" s="89">
        <v>121024</v>
      </c>
      <c r="C61" s="475" t="s">
        <v>51</v>
      </c>
      <c r="D61" s="475"/>
      <c r="E61" s="475"/>
      <c r="F61" s="475"/>
      <c r="G61" s="476"/>
      <c r="H61" s="91"/>
      <c r="I61" s="90"/>
      <c r="J61" s="90"/>
      <c r="K61" s="90"/>
      <c r="L61" s="90"/>
      <c r="M61" s="49"/>
    </row>
    <row r="62" spans="1:13" ht="15.75" x14ac:dyDescent="0.25">
      <c r="A62" s="478"/>
      <c r="B62" s="89">
        <v>121025</v>
      </c>
      <c r="C62" s="475" t="s">
        <v>52</v>
      </c>
      <c r="D62" s="475"/>
      <c r="E62" s="475"/>
      <c r="F62" s="475"/>
      <c r="G62" s="476"/>
      <c r="H62" s="91"/>
      <c r="I62" s="90"/>
      <c r="J62" s="90"/>
      <c r="K62" s="90"/>
      <c r="L62" s="90"/>
      <c r="M62" s="49"/>
    </row>
    <row r="63" spans="1:13" ht="15.75" x14ac:dyDescent="0.25">
      <c r="A63" s="478"/>
      <c r="B63" s="89">
        <v>121026</v>
      </c>
      <c r="C63" s="475" t="s">
        <v>53</v>
      </c>
      <c r="D63" s="475"/>
      <c r="E63" s="475"/>
      <c r="F63" s="475"/>
      <c r="G63" s="476"/>
      <c r="H63" s="91"/>
      <c r="I63" s="90"/>
      <c r="J63" s="90"/>
      <c r="K63" s="90"/>
      <c r="L63" s="90"/>
      <c r="M63" s="49"/>
    </row>
    <row r="64" spans="1:13" ht="15.75" x14ac:dyDescent="0.25">
      <c r="A64" s="478"/>
      <c r="B64" s="89">
        <v>121027</v>
      </c>
      <c r="C64" s="475" t="s">
        <v>54</v>
      </c>
      <c r="D64" s="475"/>
      <c r="E64" s="475"/>
      <c r="F64" s="475"/>
      <c r="G64" s="476"/>
      <c r="H64" s="91"/>
      <c r="I64" s="90"/>
      <c r="J64" s="90"/>
      <c r="K64" s="90"/>
      <c r="L64" s="90"/>
      <c r="M64" s="49"/>
    </row>
    <row r="65" spans="1:13" ht="15.75" x14ac:dyDescent="0.25">
      <c r="A65" s="478"/>
      <c r="B65" s="89">
        <v>121028</v>
      </c>
      <c r="C65" s="475" t="s">
        <v>55</v>
      </c>
      <c r="D65" s="475"/>
      <c r="E65" s="475"/>
      <c r="F65" s="475"/>
      <c r="G65" s="476"/>
      <c r="H65" s="91"/>
      <c r="I65" s="90"/>
      <c r="J65" s="90"/>
      <c r="K65" s="90"/>
      <c r="L65" s="90"/>
      <c r="M65" s="49"/>
    </row>
    <row r="66" spans="1:13" ht="15.75" x14ac:dyDescent="0.25">
      <c r="A66" s="478"/>
      <c r="B66" s="89">
        <v>121029</v>
      </c>
      <c r="C66" s="475" t="s">
        <v>56</v>
      </c>
      <c r="D66" s="475"/>
      <c r="E66" s="475"/>
      <c r="F66" s="475"/>
      <c r="G66" s="476"/>
      <c r="H66" s="91"/>
      <c r="I66" s="90"/>
      <c r="J66" s="90"/>
      <c r="K66" s="90"/>
      <c r="L66" s="90"/>
      <c r="M66" s="49"/>
    </row>
    <row r="67" spans="1:13" ht="15.75" x14ac:dyDescent="0.25">
      <c r="A67" s="478"/>
      <c r="B67" s="89">
        <v>121030</v>
      </c>
      <c r="C67" s="475" t="s">
        <v>57</v>
      </c>
      <c r="D67" s="475"/>
      <c r="E67" s="475"/>
      <c r="F67" s="475"/>
      <c r="G67" s="476"/>
      <c r="H67" s="91"/>
      <c r="I67" s="90"/>
      <c r="J67" s="90"/>
      <c r="K67" s="90"/>
      <c r="L67" s="90"/>
      <c r="M67" s="49"/>
    </row>
    <row r="68" spans="1:13" ht="15.75" x14ac:dyDescent="0.25">
      <c r="A68" s="478"/>
      <c r="B68" s="89">
        <v>121031</v>
      </c>
      <c r="C68" s="475" t="s">
        <v>58</v>
      </c>
      <c r="D68" s="475"/>
      <c r="E68" s="475"/>
      <c r="F68" s="475"/>
      <c r="G68" s="476"/>
      <c r="H68" s="91"/>
      <c r="I68" s="90"/>
      <c r="J68" s="90"/>
      <c r="K68" s="90"/>
      <c r="L68" s="90"/>
      <c r="M68" s="49"/>
    </row>
    <row r="69" spans="1:13" ht="15.75" x14ac:dyDescent="0.25">
      <c r="A69" s="478"/>
      <c r="B69" s="89">
        <v>121032</v>
      </c>
      <c r="C69" s="475" t="s">
        <v>59</v>
      </c>
      <c r="D69" s="475"/>
      <c r="E69" s="475"/>
      <c r="F69" s="475"/>
      <c r="G69" s="476"/>
      <c r="H69" s="91"/>
      <c r="I69" s="90"/>
      <c r="J69" s="90"/>
      <c r="K69" s="90"/>
      <c r="L69" s="90"/>
      <c r="M69" s="49"/>
    </row>
    <row r="70" spans="1:13" ht="15.75" x14ac:dyDescent="0.25">
      <c r="A70" s="478"/>
      <c r="B70" s="89">
        <v>121033</v>
      </c>
      <c r="C70" s="475" t="s">
        <v>60</v>
      </c>
      <c r="D70" s="475"/>
      <c r="E70" s="475"/>
      <c r="F70" s="475"/>
      <c r="G70" s="476"/>
      <c r="H70" s="91"/>
      <c r="I70" s="90"/>
      <c r="J70" s="90"/>
      <c r="K70" s="90"/>
      <c r="L70" s="90"/>
      <c r="M70" s="49"/>
    </row>
    <row r="71" spans="1:13" ht="15.75" x14ac:dyDescent="0.25">
      <c r="A71" s="478"/>
      <c r="B71" s="89">
        <v>121034</v>
      </c>
      <c r="C71" s="475" t="s">
        <v>61</v>
      </c>
      <c r="D71" s="475"/>
      <c r="E71" s="475"/>
      <c r="F71" s="475"/>
      <c r="G71" s="476"/>
      <c r="H71" s="91"/>
      <c r="I71" s="90"/>
      <c r="J71" s="90"/>
      <c r="K71" s="90"/>
      <c r="L71" s="90"/>
      <c r="M71" s="49"/>
    </row>
    <row r="72" spans="1:13" ht="15.75" x14ac:dyDescent="0.25">
      <c r="A72" s="478"/>
      <c r="B72" s="89">
        <v>121098</v>
      </c>
      <c r="C72" s="475" t="s">
        <v>62</v>
      </c>
      <c r="D72" s="475"/>
      <c r="E72" s="475"/>
      <c r="F72" s="475"/>
      <c r="G72" s="476"/>
      <c r="H72" s="91"/>
      <c r="I72" s="90"/>
      <c r="J72" s="90"/>
      <c r="K72" s="90"/>
      <c r="L72" s="90"/>
      <c r="M72" s="49"/>
    </row>
    <row r="73" spans="1:13" ht="16.5" thickBot="1" x14ac:dyDescent="0.3">
      <c r="A73" s="478"/>
      <c r="B73" s="89">
        <v>121099</v>
      </c>
      <c r="C73" s="475" t="s">
        <v>63</v>
      </c>
      <c r="D73" s="475"/>
      <c r="E73" s="475"/>
      <c r="F73" s="475"/>
      <c r="G73" s="476"/>
      <c r="H73" s="316"/>
      <c r="I73" s="316"/>
      <c r="J73" s="316"/>
      <c r="K73" s="316"/>
      <c r="L73" s="77"/>
      <c r="M73" s="49"/>
    </row>
    <row r="74" spans="1:13" ht="17.25" thickTop="1" thickBot="1" x14ac:dyDescent="0.3">
      <c r="A74" s="478"/>
      <c r="B74" s="7"/>
      <c r="C74" s="8"/>
      <c r="D74" s="8"/>
      <c r="E74" s="8"/>
      <c r="F74" s="8"/>
      <c r="G74" s="44"/>
      <c r="H74" s="88"/>
      <c r="I74" s="88"/>
      <c r="J74" s="88"/>
      <c r="K74" s="88"/>
      <c r="L74" s="87"/>
      <c r="M74" s="49"/>
    </row>
    <row r="75" spans="1:13" ht="16.5" thickTop="1" x14ac:dyDescent="0.25">
      <c r="A75" s="478"/>
      <c r="B75" s="39">
        <v>122</v>
      </c>
      <c r="C75" s="465" t="s">
        <v>64</v>
      </c>
      <c r="D75" s="465"/>
      <c r="E75" s="465"/>
      <c r="F75" s="465"/>
      <c r="G75" s="466"/>
      <c r="H75" s="40"/>
      <c r="I75" s="74"/>
      <c r="J75" s="161"/>
      <c r="K75" s="152"/>
      <c r="L75" s="152"/>
      <c r="M75" s="49"/>
    </row>
    <row r="76" spans="1:13" ht="15.75" x14ac:dyDescent="0.25">
      <c r="A76" s="478"/>
      <c r="B76" s="72">
        <v>122001</v>
      </c>
      <c r="C76" s="467" t="s">
        <v>65</v>
      </c>
      <c r="D76" s="467"/>
      <c r="E76" s="467"/>
      <c r="F76" s="467"/>
      <c r="G76" s="468"/>
      <c r="H76" s="71"/>
      <c r="I76" s="155"/>
      <c r="J76" s="159"/>
      <c r="K76" s="71"/>
      <c r="L76" s="70">
        <f>SUM(K76)</f>
        <v>0</v>
      </c>
      <c r="M76" s="49"/>
    </row>
    <row r="77" spans="1:13" ht="15.75" x14ac:dyDescent="0.25">
      <c r="A77" s="478"/>
      <c r="B77" s="72">
        <v>122002</v>
      </c>
      <c r="C77" s="467" t="s">
        <v>66</v>
      </c>
      <c r="D77" s="467"/>
      <c r="E77" s="467"/>
      <c r="F77" s="467"/>
      <c r="G77" s="468"/>
      <c r="H77" s="71"/>
      <c r="I77" s="155"/>
      <c r="J77" s="159"/>
      <c r="K77" s="71"/>
      <c r="L77" s="70">
        <f>SUM(K77)</f>
        <v>0</v>
      </c>
      <c r="M77" s="49"/>
    </row>
    <row r="78" spans="1:13" ht="15.75" x14ac:dyDescent="0.25">
      <c r="A78" s="478"/>
      <c r="B78" s="72">
        <v>122003</v>
      </c>
      <c r="C78" s="467" t="s">
        <v>67</v>
      </c>
      <c r="D78" s="467"/>
      <c r="E78" s="467"/>
      <c r="F78" s="467"/>
      <c r="G78" s="468"/>
      <c r="H78" s="71"/>
      <c r="I78" s="155"/>
      <c r="J78" s="159"/>
      <c r="K78" s="71"/>
      <c r="L78" s="70"/>
      <c r="M78" s="49"/>
    </row>
    <row r="79" spans="1:13" ht="15.75" x14ac:dyDescent="0.25">
      <c r="A79" s="478"/>
      <c r="B79" s="72">
        <v>122004</v>
      </c>
      <c r="C79" s="467" t="s">
        <v>68</v>
      </c>
      <c r="D79" s="467"/>
      <c r="E79" s="467"/>
      <c r="F79" s="467"/>
      <c r="G79" s="468"/>
      <c r="H79" s="71"/>
      <c r="I79" s="155"/>
      <c r="J79" s="159"/>
      <c r="K79" s="71"/>
      <c r="L79" s="70"/>
      <c r="M79" s="49"/>
    </row>
    <row r="80" spans="1:13" ht="15.75" x14ac:dyDescent="0.25">
      <c r="A80" s="478"/>
      <c r="B80" s="72">
        <v>122005</v>
      </c>
      <c r="C80" s="467" t="s">
        <v>69</v>
      </c>
      <c r="D80" s="467"/>
      <c r="E80" s="467"/>
      <c r="F80" s="467"/>
      <c r="G80" s="468"/>
      <c r="H80" s="71"/>
      <c r="I80" s="155"/>
      <c r="J80" s="159"/>
      <c r="K80" s="71"/>
      <c r="L80" s="70"/>
      <c r="M80" s="49"/>
    </row>
    <row r="81" spans="1:13" ht="15.75" x14ac:dyDescent="0.25">
      <c r="A81" s="478"/>
      <c r="B81" s="72">
        <v>122006</v>
      </c>
      <c r="C81" s="467" t="s">
        <v>70</v>
      </c>
      <c r="D81" s="467"/>
      <c r="E81" s="467"/>
      <c r="F81" s="467"/>
      <c r="G81" s="468"/>
      <c r="H81" s="71"/>
      <c r="I81" s="155"/>
      <c r="J81" s="159"/>
      <c r="K81" s="71"/>
      <c r="L81" s="70"/>
      <c r="M81" s="49"/>
    </row>
    <row r="82" spans="1:13" ht="15.75" x14ac:dyDescent="0.25">
      <c r="A82" s="478"/>
      <c r="B82" s="72">
        <v>122007</v>
      </c>
      <c r="C82" s="467" t="s">
        <v>71</v>
      </c>
      <c r="D82" s="467"/>
      <c r="E82" s="467"/>
      <c r="F82" s="467"/>
      <c r="G82" s="468"/>
      <c r="H82" s="71"/>
      <c r="I82" s="155"/>
      <c r="J82" s="159"/>
      <c r="K82" s="71"/>
      <c r="L82" s="70"/>
      <c r="M82" s="49"/>
    </row>
    <row r="83" spans="1:13" ht="15.75" x14ac:dyDescent="0.25">
      <c r="A83" s="478"/>
      <c r="B83" s="72">
        <v>122008</v>
      </c>
      <c r="C83" s="467" t="s">
        <v>72</v>
      </c>
      <c r="D83" s="467"/>
      <c r="E83" s="467"/>
      <c r="F83" s="467"/>
      <c r="G83" s="468"/>
      <c r="H83" s="71"/>
      <c r="I83" s="155"/>
      <c r="J83" s="159"/>
      <c r="K83" s="71"/>
      <c r="L83" s="70"/>
      <c r="M83" s="49"/>
    </row>
    <row r="84" spans="1:13" ht="15.75" x14ac:dyDescent="0.25">
      <c r="A84" s="478"/>
      <c r="B84" s="72">
        <v>122009</v>
      </c>
      <c r="C84" s="467" t="s">
        <v>73</v>
      </c>
      <c r="D84" s="467"/>
      <c r="E84" s="467"/>
      <c r="F84" s="467"/>
      <c r="G84" s="468"/>
      <c r="H84" s="71"/>
      <c r="I84" s="155"/>
      <c r="J84" s="159"/>
      <c r="K84" s="71"/>
      <c r="L84" s="70"/>
      <c r="M84" s="49"/>
    </row>
    <row r="85" spans="1:13" ht="15.75" x14ac:dyDescent="0.25">
      <c r="A85" s="478"/>
      <c r="B85" s="72">
        <v>122010</v>
      </c>
      <c r="C85" s="467" t="s">
        <v>74</v>
      </c>
      <c r="D85" s="467"/>
      <c r="E85" s="467"/>
      <c r="F85" s="467"/>
      <c r="G85" s="468"/>
      <c r="H85" s="71"/>
      <c r="I85" s="155"/>
      <c r="J85" s="159"/>
      <c r="K85" s="71"/>
      <c r="L85" s="70"/>
      <c r="M85" s="49"/>
    </row>
    <row r="86" spans="1:13" ht="15.75" x14ac:dyDescent="0.25">
      <c r="A86" s="478"/>
      <c r="B86" s="72">
        <v>122011</v>
      </c>
      <c r="C86" s="467" t="s">
        <v>75</v>
      </c>
      <c r="D86" s="467"/>
      <c r="E86" s="467"/>
      <c r="F86" s="467"/>
      <c r="G86" s="468"/>
      <c r="H86" s="71"/>
      <c r="I86" s="155"/>
      <c r="J86" s="159"/>
      <c r="K86" s="71"/>
      <c r="L86" s="70"/>
      <c r="M86" s="49"/>
    </row>
    <row r="87" spans="1:13" ht="15.75" x14ac:dyDescent="0.25">
      <c r="A87" s="478"/>
      <c r="B87" s="72">
        <v>122012</v>
      </c>
      <c r="C87" s="467" t="s">
        <v>76</v>
      </c>
      <c r="D87" s="467"/>
      <c r="E87" s="467"/>
      <c r="F87" s="467"/>
      <c r="G87" s="468"/>
      <c r="H87" s="71"/>
      <c r="I87" s="155"/>
      <c r="J87" s="159"/>
      <c r="K87" s="71"/>
      <c r="L87" s="70"/>
      <c r="M87" s="49"/>
    </row>
    <row r="88" spans="1:13" ht="15.75" x14ac:dyDescent="0.25">
      <c r="A88" s="478"/>
      <c r="B88" s="72">
        <v>122013</v>
      </c>
      <c r="C88" s="467" t="s">
        <v>77</v>
      </c>
      <c r="D88" s="467"/>
      <c r="E88" s="467"/>
      <c r="F88" s="467"/>
      <c r="G88" s="468"/>
      <c r="H88" s="71"/>
      <c r="I88" s="155"/>
      <c r="J88" s="159"/>
      <c r="K88" s="71"/>
      <c r="L88" s="70"/>
      <c r="M88" s="49"/>
    </row>
    <row r="89" spans="1:13" ht="15.75" x14ac:dyDescent="0.25">
      <c r="A89" s="478"/>
      <c r="B89" s="72">
        <v>122014</v>
      </c>
      <c r="C89" s="467" t="s">
        <v>78</v>
      </c>
      <c r="D89" s="467"/>
      <c r="E89" s="467"/>
      <c r="F89" s="467"/>
      <c r="G89" s="468"/>
      <c r="H89" s="71"/>
      <c r="I89" s="155"/>
      <c r="J89" s="159"/>
      <c r="K89" s="71"/>
      <c r="L89" s="70"/>
      <c r="M89" s="49"/>
    </row>
    <row r="90" spans="1:13" ht="15.75" x14ac:dyDescent="0.25">
      <c r="A90" s="478"/>
      <c r="B90" s="72">
        <v>122015</v>
      </c>
      <c r="C90" s="467" t="s">
        <v>79</v>
      </c>
      <c r="D90" s="467"/>
      <c r="E90" s="467"/>
      <c r="F90" s="467"/>
      <c r="G90" s="468"/>
      <c r="H90" s="71"/>
      <c r="I90" s="155"/>
      <c r="J90" s="159"/>
      <c r="K90" s="71"/>
      <c r="L90" s="70"/>
      <c r="M90" s="49"/>
    </row>
    <row r="91" spans="1:13" ht="15.75" x14ac:dyDescent="0.25">
      <c r="A91" s="478"/>
      <c r="B91" s="72">
        <v>122016</v>
      </c>
      <c r="C91" s="467" t="s">
        <v>80</v>
      </c>
      <c r="D91" s="467"/>
      <c r="E91" s="467"/>
      <c r="F91" s="467"/>
      <c r="G91" s="468"/>
      <c r="H91" s="71"/>
      <c r="I91" s="155"/>
      <c r="J91" s="159"/>
      <c r="K91" s="71"/>
      <c r="L91" s="70"/>
      <c r="M91" s="49"/>
    </row>
    <row r="92" spans="1:13" ht="15.75" x14ac:dyDescent="0.25">
      <c r="A92" s="478"/>
      <c r="B92" s="72">
        <v>122017</v>
      </c>
      <c r="C92" s="467" t="s">
        <v>81</v>
      </c>
      <c r="D92" s="467"/>
      <c r="E92" s="467"/>
      <c r="F92" s="467"/>
      <c r="G92" s="468"/>
      <c r="H92" s="71"/>
      <c r="I92" s="155"/>
      <c r="J92" s="159"/>
      <c r="K92" s="71"/>
      <c r="L92" s="70"/>
      <c r="M92" s="49"/>
    </row>
    <row r="93" spans="1:13" ht="15.75" x14ac:dyDescent="0.25">
      <c r="A93" s="478"/>
      <c r="B93" s="72">
        <v>122018</v>
      </c>
      <c r="C93" s="467" t="s">
        <v>82</v>
      </c>
      <c r="D93" s="467"/>
      <c r="E93" s="467"/>
      <c r="F93" s="467"/>
      <c r="G93" s="468"/>
      <c r="H93" s="71"/>
      <c r="I93" s="155"/>
      <c r="J93" s="159"/>
      <c r="K93" s="71"/>
      <c r="L93" s="70"/>
      <c r="M93" s="49"/>
    </row>
    <row r="94" spans="1:13" ht="15.75" x14ac:dyDescent="0.25">
      <c r="A94" s="478"/>
      <c r="B94" s="72">
        <v>122019</v>
      </c>
      <c r="C94" s="467" t="s">
        <v>83</v>
      </c>
      <c r="D94" s="467"/>
      <c r="E94" s="467"/>
      <c r="F94" s="467"/>
      <c r="G94" s="468"/>
      <c r="H94" s="71"/>
      <c r="I94" s="155"/>
      <c r="J94" s="159"/>
      <c r="K94" s="71"/>
      <c r="L94" s="70"/>
      <c r="M94" s="49"/>
    </row>
    <row r="95" spans="1:13" ht="15.75" x14ac:dyDescent="0.25">
      <c r="A95" s="478"/>
      <c r="B95" s="72">
        <v>122020</v>
      </c>
      <c r="C95" s="467" t="s">
        <v>84</v>
      </c>
      <c r="D95" s="467"/>
      <c r="E95" s="467"/>
      <c r="F95" s="467"/>
      <c r="G95" s="468"/>
      <c r="H95" s="71"/>
      <c r="I95" s="155"/>
      <c r="J95" s="159"/>
      <c r="K95" s="71"/>
      <c r="L95" s="70"/>
      <c r="M95" s="49"/>
    </row>
    <row r="96" spans="1:13" ht="15.75" x14ac:dyDescent="0.25">
      <c r="A96" s="478"/>
      <c r="B96" s="72">
        <v>122021</v>
      </c>
      <c r="C96" s="467" t="s">
        <v>85</v>
      </c>
      <c r="D96" s="467"/>
      <c r="E96" s="467"/>
      <c r="F96" s="467"/>
      <c r="G96" s="468"/>
      <c r="H96" s="71"/>
      <c r="I96" s="155"/>
      <c r="J96" s="159"/>
      <c r="K96" s="71"/>
      <c r="L96" s="70"/>
      <c r="M96" s="49"/>
    </row>
    <row r="97" spans="1:13" ht="15.75" x14ac:dyDescent="0.25">
      <c r="A97" s="478"/>
      <c r="B97" s="72">
        <v>122022</v>
      </c>
      <c r="C97" s="467" t="s">
        <v>86</v>
      </c>
      <c r="D97" s="467"/>
      <c r="E97" s="467"/>
      <c r="F97" s="467"/>
      <c r="G97" s="468"/>
      <c r="H97" s="71"/>
      <c r="I97" s="155"/>
      <c r="J97" s="159"/>
      <c r="K97" s="71"/>
      <c r="L97" s="70"/>
      <c r="M97" s="49"/>
    </row>
    <row r="98" spans="1:13" ht="15.75" x14ac:dyDescent="0.25">
      <c r="A98" s="478"/>
      <c r="B98" s="72">
        <v>122023</v>
      </c>
      <c r="C98" s="467" t="s">
        <v>87</v>
      </c>
      <c r="D98" s="467"/>
      <c r="E98" s="467"/>
      <c r="F98" s="467"/>
      <c r="G98" s="468"/>
      <c r="H98" s="71"/>
      <c r="I98" s="155"/>
      <c r="J98" s="159"/>
      <c r="K98" s="71"/>
      <c r="L98" s="70"/>
      <c r="M98" s="49"/>
    </row>
    <row r="99" spans="1:13" ht="15.75" x14ac:dyDescent="0.25">
      <c r="A99" s="478"/>
      <c r="B99" s="72">
        <v>122024</v>
      </c>
      <c r="C99" s="467" t="s">
        <v>88</v>
      </c>
      <c r="D99" s="467"/>
      <c r="E99" s="467"/>
      <c r="F99" s="467"/>
      <c r="G99" s="468"/>
      <c r="H99" s="71"/>
      <c r="I99" s="155"/>
      <c r="J99" s="159"/>
      <c r="K99" s="71"/>
      <c r="L99" s="70"/>
      <c r="M99" s="49"/>
    </row>
    <row r="100" spans="1:13" ht="15.75" x14ac:dyDescent="0.25">
      <c r="A100" s="478"/>
      <c r="B100" s="72">
        <v>122025</v>
      </c>
      <c r="C100" s="467" t="s">
        <v>89</v>
      </c>
      <c r="D100" s="467"/>
      <c r="E100" s="467"/>
      <c r="F100" s="467"/>
      <c r="G100" s="468"/>
      <c r="H100" s="71"/>
      <c r="I100" s="155"/>
      <c r="J100" s="159"/>
      <c r="K100" s="71"/>
      <c r="L100" s="70"/>
      <c r="M100" s="49"/>
    </row>
    <row r="101" spans="1:13" ht="15.75" x14ac:dyDescent="0.25">
      <c r="A101" s="478"/>
      <c r="B101" s="72">
        <v>122026</v>
      </c>
      <c r="C101" s="467" t="s">
        <v>90</v>
      </c>
      <c r="D101" s="467"/>
      <c r="E101" s="467"/>
      <c r="F101" s="467"/>
      <c r="G101" s="468"/>
      <c r="H101" s="71"/>
      <c r="I101" s="155"/>
      <c r="J101" s="159"/>
      <c r="K101" s="71"/>
      <c r="L101" s="70"/>
      <c r="M101" s="49"/>
    </row>
    <row r="102" spans="1:13" ht="15.75" x14ac:dyDescent="0.25">
      <c r="A102" s="478"/>
      <c r="B102" s="72">
        <v>122027</v>
      </c>
      <c r="C102" s="467" t="s">
        <v>91</v>
      </c>
      <c r="D102" s="467"/>
      <c r="E102" s="467"/>
      <c r="F102" s="467"/>
      <c r="G102" s="468"/>
      <c r="H102" s="71"/>
      <c r="I102" s="155"/>
      <c r="J102" s="159"/>
      <c r="K102" s="71"/>
      <c r="L102" s="70"/>
      <c r="M102" s="49"/>
    </row>
    <row r="103" spans="1:13" ht="15.75" x14ac:dyDescent="0.25">
      <c r="A103" s="478"/>
      <c r="B103" s="72">
        <v>122028</v>
      </c>
      <c r="C103" s="467" t="s">
        <v>92</v>
      </c>
      <c r="D103" s="467"/>
      <c r="E103" s="467"/>
      <c r="F103" s="467"/>
      <c r="G103" s="468"/>
      <c r="H103" s="71"/>
      <c r="I103" s="155"/>
      <c r="J103" s="159"/>
      <c r="K103" s="162"/>
      <c r="L103" s="86"/>
      <c r="M103" s="49"/>
    </row>
    <row r="104" spans="1:13" ht="16.5" thickBot="1" x14ac:dyDescent="0.3">
      <c r="A104" s="478"/>
      <c r="B104" s="34">
        <v>122099</v>
      </c>
      <c r="C104" s="463" t="s">
        <v>93</v>
      </c>
      <c r="D104" s="463"/>
      <c r="E104" s="463"/>
      <c r="F104" s="463"/>
      <c r="G104" s="464"/>
      <c r="H104" s="69"/>
      <c r="I104" s="69"/>
      <c r="J104" s="159"/>
      <c r="K104" s="85"/>
      <c r="L104" s="68">
        <f>SUM(K104)</f>
        <v>0</v>
      </c>
      <c r="M104" s="49"/>
    </row>
    <row r="105" spans="1:13" ht="17.25" thickTop="1" thickBot="1" x14ac:dyDescent="0.3">
      <c r="A105" s="478"/>
      <c r="B105" s="72"/>
      <c r="C105" s="309"/>
      <c r="D105" s="309"/>
      <c r="E105" s="309"/>
      <c r="F105" s="309"/>
      <c r="G105" s="310"/>
      <c r="H105" s="309"/>
      <c r="I105" s="309"/>
      <c r="J105" s="309"/>
      <c r="K105" s="309"/>
      <c r="L105" s="75"/>
      <c r="M105" s="49"/>
    </row>
    <row r="106" spans="1:13" ht="16.5" thickTop="1" x14ac:dyDescent="0.25">
      <c r="A106" s="478"/>
      <c r="B106" s="41">
        <v>13</v>
      </c>
      <c r="C106" s="472" t="s">
        <v>94</v>
      </c>
      <c r="D106" s="465"/>
      <c r="E106" s="465"/>
      <c r="F106" s="465"/>
      <c r="G106" s="466"/>
      <c r="H106" s="42"/>
      <c r="I106" s="42"/>
      <c r="J106" s="42"/>
      <c r="K106" s="43"/>
      <c r="L106" s="74">
        <f>+SUM(L107:L108)</f>
        <v>0</v>
      </c>
      <c r="M106" s="49"/>
    </row>
    <row r="107" spans="1:13" ht="15.75" x14ac:dyDescent="0.25">
      <c r="A107" s="478"/>
      <c r="B107" s="72">
        <v>130001</v>
      </c>
      <c r="C107" s="473" t="s">
        <v>95</v>
      </c>
      <c r="D107" s="467"/>
      <c r="E107" s="467"/>
      <c r="F107" s="467"/>
      <c r="G107" s="468"/>
      <c r="H107" s="71"/>
      <c r="I107" s="70"/>
      <c r="J107" s="70"/>
      <c r="K107" s="70"/>
      <c r="L107" s="84"/>
      <c r="M107" s="49"/>
    </row>
    <row r="108" spans="1:13" ht="16.5" thickBot="1" x14ac:dyDescent="0.3">
      <c r="A108" s="478"/>
      <c r="B108" s="34">
        <v>130098</v>
      </c>
      <c r="C108" s="474" t="s">
        <v>96</v>
      </c>
      <c r="D108" s="463"/>
      <c r="E108" s="463"/>
      <c r="F108" s="463"/>
      <c r="G108" s="464"/>
      <c r="H108" s="312"/>
      <c r="I108" s="312"/>
      <c r="J108" s="312"/>
      <c r="K108" s="312"/>
      <c r="L108" s="77"/>
      <c r="M108" s="49"/>
    </row>
    <row r="109" spans="1:13" ht="17.25" thickTop="1" thickBot="1" x14ac:dyDescent="0.3">
      <c r="A109" s="478"/>
      <c r="B109" s="72"/>
      <c r="C109" s="309"/>
      <c r="D109" s="309"/>
      <c r="E109" s="309"/>
      <c r="F109" s="309"/>
      <c r="G109" s="310"/>
      <c r="H109" s="309"/>
      <c r="I109" s="309"/>
      <c r="J109" s="309"/>
      <c r="K109" s="309"/>
      <c r="L109" s="78"/>
      <c r="M109" s="49"/>
    </row>
    <row r="110" spans="1:13" ht="17.25" thickTop="1" thickBot="1" x14ac:dyDescent="0.3">
      <c r="A110" s="478"/>
      <c r="B110" s="36">
        <v>14</v>
      </c>
      <c r="C110" s="469" t="s">
        <v>97</v>
      </c>
      <c r="D110" s="469"/>
      <c r="E110" s="469"/>
      <c r="F110" s="469"/>
      <c r="G110" s="469"/>
      <c r="H110" s="313"/>
      <c r="I110" s="314"/>
      <c r="J110" s="314"/>
      <c r="K110" s="314"/>
      <c r="L110" s="83">
        <f>+SUM(L112,L120,L129)</f>
        <v>0</v>
      </c>
      <c r="M110" s="49"/>
    </row>
    <row r="111" spans="1:13" ht="17.25" thickTop="1" thickBot="1" x14ac:dyDescent="0.3">
      <c r="A111" s="478"/>
      <c r="B111" s="82"/>
      <c r="C111" s="80"/>
      <c r="D111" s="80"/>
      <c r="E111" s="80"/>
      <c r="F111" s="80"/>
      <c r="G111" s="81"/>
      <c r="H111" s="80"/>
      <c r="I111" s="80"/>
      <c r="J111" s="80"/>
      <c r="K111" s="80"/>
      <c r="L111" s="79"/>
      <c r="M111" s="49"/>
    </row>
    <row r="112" spans="1:13" ht="16.5" thickTop="1" x14ac:dyDescent="0.25">
      <c r="A112" s="478"/>
      <c r="B112" s="37">
        <v>141</v>
      </c>
      <c r="C112" s="470" t="s">
        <v>98</v>
      </c>
      <c r="D112" s="470"/>
      <c r="E112" s="470"/>
      <c r="F112" s="470"/>
      <c r="G112" s="471"/>
      <c r="H112" s="38"/>
      <c r="I112" s="38"/>
      <c r="J112" s="38"/>
      <c r="K112" s="38"/>
      <c r="L112" s="74">
        <f>+SUM(L113:L118)</f>
        <v>0</v>
      </c>
      <c r="M112" s="49"/>
    </row>
    <row r="113" spans="1:13" ht="15.75" x14ac:dyDescent="0.25">
      <c r="A113" s="478"/>
      <c r="B113" s="72">
        <v>141001</v>
      </c>
      <c r="C113" s="467" t="s">
        <v>99</v>
      </c>
      <c r="D113" s="467"/>
      <c r="E113" s="467"/>
      <c r="F113" s="467"/>
      <c r="G113" s="468"/>
      <c r="H113" s="71"/>
      <c r="I113" s="70"/>
      <c r="J113" s="70"/>
      <c r="K113" s="70"/>
      <c r="L113" s="70"/>
      <c r="M113" s="49"/>
    </row>
    <row r="114" spans="1:13" ht="15.75" x14ac:dyDescent="0.25">
      <c r="A114" s="478"/>
      <c r="B114" s="72">
        <v>141002</v>
      </c>
      <c r="C114" s="467" t="s">
        <v>100</v>
      </c>
      <c r="D114" s="467"/>
      <c r="E114" s="467"/>
      <c r="F114" s="467"/>
      <c r="G114" s="468"/>
      <c r="H114" s="71"/>
      <c r="I114" s="70"/>
      <c r="J114" s="70"/>
      <c r="K114" s="70"/>
      <c r="L114" s="70"/>
      <c r="M114" s="49"/>
    </row>
    <row r="115" spans="1:13" ht="15.75" x14ac:dyDescent="0.25">
      <c r="A115" s="478"/>
      <c r="B115" s="72">
        <v>141003</v>
      </c>
      <c r="C115" s="467" t="s">
        <v>101</v>
      </c>
      <c r="D115" s="467"/>
      <c r="E115" s="467"/>
      <c r="F115" s="467"/>
      <c r="G115" s="468"/>
      <c r="H115" s="71"/>
      <c r="I115" s="70"/>
      <c r="J115" s="70"/>
      <c r="K115" s="70"/>
      <c r="L115" s="70"/>
      <c r="M115" s="49"/>
    </row>
    <row r="116" spans="1:13" ht="15.75" x14ac:dyDescent="0.25">
      <c r="A116" s="478"/>
      <c r="B116" s="72">
        <v>141004</v>
      </c>
      <c r="C116" s="467" t="s">
        <v>102</v>
      </c>
      <c r="D116" s="467"/>
      <c r="E116" s="467"/>
      <c r="F116" s="467"/>
      <c r="G116" s="468"/>
      <c r="H116" s="71"/>
      <c r="I116" s="70"/>
      <c r="J116" s="70"/>
      <c r="K116" s="70"/>
      <c r="L116" s="70"/>
      <c r="M116" s="49"/>
    </row>
    <row r="117" spans="1:13" ht="15.75" x14ac:dyDescent="0.25">
      <c r="A117" s="478"/>
      <c r="B117" s="72">
        <v>141005</v>
      </c>
      <c r="C117" s="467" t="s">
        <v>103</v>
      </c>
      <c r="D117" s="467"/>
      <c r="E117" s="467"/>
      <c r="F117" s="467"/>
      <c r="G117" s="468"/>
      <c r="H117" s="71"/>
      <c r="I117" s="70"/>
      <c r="J117" s="70"/>
      <c r="K117" s="70"/>
      <c r="L117" s="70"/>
      <c r="M117" s="49"/>
    </row>
    <row r="118" spans="1:13" ht="16.5" thickBot="1" x14ac:dyDescent="0.3">
      <c r="A118" s="478"/>
      <c r="B118" s="34">
        <v>141099</v>
      </c>
      <c r="C118" s="463" t="s">
        <v>104</v>
      </c>
      <c r="D118" s="463"/>
      <c r="E118" s="463"/>
      <c r="F118" s="463"/>
      <c r="G118" s="464"/>
      <c r="H118" s="312"/>
      <c r="I118" s="312"/>
      <c r="J118" s="312"/>
      <c r="K118" s="312"/>
      <c r="L118" s="77"/>
      <c r="M118" s="49"/>
    </row>
    <row r="119" spans="1:13" ht="17.25" thickTop="1" thickBot="1" x14ac:dyDescent="0.3">
      <c r="A119" s="478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5"/>
      <c r="M119" s="49"/>
    </row>
    <row r="120" spans="1:13" ht="16.5" thickTop="1" x14ac:dyDescent="0.25">
      <c r="A120" s="478"/>
      <c r="B120" s="39">
        <v>1434</v>
      </c>
      <c r="C120" s="465" t="s">
        <v>105</v>
      </c>
      <c r="D120" s="465"/>
      <c r="E120" s="465"/>
      <c r="F120" s="465"/>
      <c r="G120" s="466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78"/>
      <c r="B121" s="72">
        <v>143401</v>
      </c>
      <c r="C121" s="467" t="s">
        <v>106</v>
      </c>
      <c r="D121" s="467"/>
      <c r="E121" s="467"/>
      <c r="F121" s="467"/>
      <c r="G121" s="468"/>
      <c r="H121" s="71"/>
      <c r="I121" s="70"/>
      <c r="J121" s="70"/>
      <c r="K121" s="70"/>
      <c r="L121" s="70"/>
      <c r="M121" s="49"/>
    </row>
    <row r="122" spans="1:13" ht="15.75" x14ac:dyDescent="0.25">
      <c r="A122" s="478"/>
      <c r="B122" s="72">
        <v>143402</v>
      </c>
      <c r="C122" s="467" t="s">
        <v>107</v>
      </c>
      <c r="D122" s="467"/>
      <c r="E122" s="467"/>
      <c r="F122" s="467"/>
      <c r="G122" s="468"/>
      <c r="H122" s="71"/>
      <c r="I122" s="70"/>
      <c r="J122" s="70"/>
      <c r="K122" s="70"/>
      <c r="L122" s="70"/>
      <c r="M122" s="49"/>
    </row>
    <row r="123" spans="1:13" ht="15.75" x14ac:dyDescent="0.25">
      <c r="A123" s="478"/>
      <c r="B123" s="72">
        <v>143403</v>
      </c>
      <c r="C123" s="467" t="s">
        <v>108</v>
      </c>
      <c r="D123" s="467"/>
      <c r="E123" s="467"/>
      <c r="F123" s="467"/>
      <c r="G123" s="468"/>
      <c r="H123" s="71"/>
      <c r="I123" s="70"/>
      <c r="J123" s="70"/>
      <c r="K123" s="70"/>
      <c r="L123" s="70"/>
      <c r="M123" s="49"/>
    </row>
    <row r="124" spans="1:13" ht="15.75" x14ac:dyDescent="0.25">
      <c r="A124" s="478"/>
      <c r="B124" s="72">
        <v>143405</v>
      </c>
      <c r="C124" s="467" t="s">
        <v>109</v>
      </c>
      <c r="D124" s="467"/>
      <c r="E124" s="467"/>
      <c r="F124" s="467"/>
      <c r="G124" s="468"/>
      <c r="H124" s="71"/>
      <c r="I124" s="70"/>
      <c r="J124" s="70"/>
      <c r="K124" s="70"/>
      <c r="L124" s="70"/>
      <c r="M124" s="49"/>
    </row>
    <row r="125" spans="1:13" ht="15.75" x14ac:dyDescent="0.25">
      <c r="A125" s="478"/>
      <c r="B125" s="72">
        <v>143406</v>
      </c>
      <c r="C125" s="467" t="s">
        <v>110</v>
      </c>
      <c r="D125" s="467"/>
      <c r="E125" s="467"/>
      <c r="F125" s="467"/>
      <c r="G125" s="468"/>
      <c r="H125" s="71"/>
      <c r="I125" s="70"/>
      <c r="J125" s="70"/>
      <c r="K125" s="70"/>
      <c r="L125" s="70"/>
      <c r="M125" s="49"/>
    </row>
    <row r="126" spans="1:13" ht="15.75" x14ac:dyDescent="0.25">
      <c r="A126" s="478"/>
      <c r="B126" s="72">
        <v>143107</v>
      </c>
      <c r="C126" s="467" t="s">
        <v>111</v>
      </c>
      <c r="D126" s="467"/>
      <c r="E126" s="467"/>
      <c r="F126" s="467"/>
      <c r="G126" s="468"/>
      <c r="H126" s="71"/>
      <c r="I126" s="70"/>
      <c r="J126" s="70"/>
      <c r="K126" s="70"/>
      <c r="L126" s="71"/>
      <c r="M126" s="49"/>
    </row>
    <row r="127" spans="1:13" ht="16.5" thickBot="1" x14ac:dyDescent="0.3">
      <c r="A127" s="478"/>
      <c r="B127" s="34">
        <v>143499</v>
      </c>
      <c r="C127" s="463" t="s">
        <v>112</v>
      </c>
      <c r="D127" s="463"/>
      <c r="E127" s="463"/>
      <c r="F127" s="463"/>
      <c r="G127" s="464"/>
      <c r="H127" s="312"/>
      <c r="I127" s="312"/>
      <c r="J127" s="312"/>
      <c r="K127" s="312"/>
      <c r="L127" s="77"/>
      <c r="M127" s="49"/>
    </row>
    <row r="128" spans="1:13" ht="17.25" thickTop="1" thickBot="1" x14ac:dyDescent="0.3">
      <c r="A128" s="478"/>
      <c r="B128" s="72"/>
      <c r="C128" s="309"/>
      <c r="D128" s="309"/>
      <c r="E128" s="309"/>
      <c r="F128" s="309"/>
      <c r="G128" s="310"/>
      <c r="H128" s="309"/>
      <c r="I128" s="309"/>
      <c r="J128" s="309"/>
      <c r="K128" s="309"/>
      <c r="L128" s="78"/>
      <c r="M128" s="49"/>
    </row>
    <row r="129" spans="1:13" ht="16.5" thickTop="1" x14ac:dyDescent="0.25">
      <c r="A129" s="478"/>
      <c r="B129" s="39">
        <v>144</v>
      </c>
      <c r="C129" s="465" t="s">
        <v>113</v>
      </c>
      <c r="D129" s="465"/>
      <c r="E129" s="465"/>
      <c r="F129" s="465"/>
      <c r="G129" s="466"/>
      <c r="H129" s="42"/>
      <c r="I129" s="42"/>
      <c r="J129" s="42"/>
      <c r="K129" s="42"/>
      <c r="L129" s="74">
        <f>+SUM(L130:L131)</f>
        <v>0</v>
      </c>
      <c r="M129" s="49"/>
    </row>
    <row r="130" spans="1:13" ht="15.75" x14ac:dyDescent="0.25">
      <c r="A130" s="478"/>
      <c r="B130" s="72">
        <v>144002</v>
      </c>
      <c r="C130" s="467" t="s">
        <v>114</v>
      </c>
      <c r="D130" s="467"/>
      <c r="E130" s="467"/>
      <c r="F130" s="467"/>
      <c r="G130" s="468"/>
      <c r="H130" s="73"/>
      <c r="I130" s="73"/>
      <c r="J130" s="73"/>
      <c r="K130" s="73"/>
      <c r="L130" s="73"/>
      <c r="M130" s="49"/>
    </row>
    <row r="131" spans="1:13" ht="16.5" thickBot="1" x14ac:dyDescent="0.3">
      <c r="A131" s="478"/>
      <c r="B131" s="34">
        <v>144099</v>
      </c>
      <c r="C131" s="463" t="s">
        <v>115</v>
      </c>
      <c r="D131" s="463"/>
      <c r="E131" s="463"/>
      <c r="F131" s="463"/>
      <c r="G131" s="464"/>
      <c r="H131" s="312"/>
      <c r="I131" s="312"/>
      <c r="J131" s="312"/>
      <c r="K131" s="312"/>
      <c r="L131" s="77"/>
      <c r="M131" s="49"/>
    </row>
    <row r="132" spans="1:13" ht="17.25" thickTop="1" thickBot="1" x14ac:dyDescent="0.3">
      <c r="A132" s="478"/>
      <c r="B132" s="72"/>
      <c r="C132" s="309"/>
      <c r="D132" s="309"/>
      <c r="E132" s="309"/>
      <c r="F132" s="309"/>
      <c r="G132" s="310"/>
      <c r="H132" s="309"/>
      <c r="I132" s="309"/>
      <c r="J132" s="309"/>
      <c r="K132" s="309"/>
      <c r="L132" s="75"/>
      <c r="M132" s="49"/>
    </row>
    <row r="133" spans="1:13" ht="16.5" thickTop="1" x14ac:dyDescent="0.25">
      <c r="A133" s="478"/>
      <c r="B133" s="39">
        <v>16</v>
      </c>
      <c r="C133" s="465" t="s">
        <v>116</v>
      </c>
      <c r="D133" s="465"/>
      <c r="E133" s="465"/>
      <c r="F133" s="465"/>
      <c r="G133" s="466"/>
      <c r="H133" s="42"/>
      <c r="I133" s="42"/>
      <c r="J133" s="42"/>
      <c r="K133" s="42"/>
      <c r="L133" s="74">
        <f>+SUM(L134:L137)</f>
        <v>0</v>
      </c>
      <c r="M133" s="49"/>
    </row>
    <row r="134" spans="1:13" ht="15.75" x14ac:dyDescent="0.25">
      <c r="A134" s="478"/>
      <c r="B134" s="72">
        <v>161000</v>
      </c>
      <c r="C134" s="467" t="s">
        <v>117</v>
      </c>
      <c r="D134" s="467"/>
      <c r="E134" s="467"/>
      <c r="F134" s="467"/>
      <c r="G134" s="468"/>
      <c r="H134" s="73"/>
      <c r="I134" s="73"/>
      <c r="J134" s="73"/>
      <c r="K134" s="73"/>
      <c r="L134" s="73"/>
      <c r="M134" s="49"/>
    </row>
    <row r="135" spans="1:13" ht="15.75" x14ac:dyDescent="0.25">
      <c r="A135" s="478"/>
      <c r="B135" s="72">
        <v>161001</v>
      </c>
      <c r="C135" s="467" t="s">
        <v>118</v>
      </c>
      <c r="D135" s="467"/>
      <c r="E135" s="467"/>
      <c r="F135" s="467"/>
      <c r="G135" s="468"/>
      <c r="H135" s="71"/>
      <c r="I135" s="70"/>
      <c r="J135" s="70"/>
      <c r="K135" s="70"/>
      <c r="L135" s="70"/>
      <c r="M135" s="49"/>
    </row>
    <row r="136" spans="1:13" ht="15.75" x14ac:dyDescent="0.25">
      <c r="A136" s="478"/>
      <c r="B136" s="72">
        <v>161002</v>
      </c>
      <c r="C136" s="467" t="s">
        <v>119</v>
      </c>
      <c r="D136" s="467"/>
      <c r="E136" s="467"/>
      <c r="F136" s="467"/>
      <c r="G136" s="468"/>
      <c r="H136" s="71"/>
      <c r="I136" s="70"/>
      <c r="J136" s="70"/>
      <c r="K136" s="70"/>
      <c r="L136" s="70"/>
      <c r="M136" s="49"/>
    </row>
    <row r="137" spans="1:13" ht="16.5" thickBot="1" x14ac:dyDescent="0.3">
      <c r="A137" s="479"/>
      <c r="B137" s="34">
        <v>162003</v>
      </c>
      <c r="C137" s="463" t="s">
        <v>120</v>
      </c>
      <c r="D137" s="463"/>
      <c r="E137" s="463"/>
      <c r="F137" s="463"/>
      <c r="G137" s="464"/>
      <c r="H137" s="69"/>
      <c r="I137" s="68"/>
      <c r="J137" s="68"/>
      <c r="K137" s="68"/>
      <c r="L137" s="68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460" t="s">
        <v>2</v>
      </c>
      <c r="D139" s="461"/>
      <c r="E139" s="461"/>
      <c r="F139" s="461"/>
      <c r="G139" s="462"/>
      <c r="H139" s="313"/>
      <c r="I139" s="313"/>
      <c r="J139" s="313"/>
      <c r="K139" s="153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F14:G14"/>
    <mergeCell ref="F16:G16"/>
    <mergeCell ref="A20:A22"/>
    <mergeCell ref="B20:G21"/>
    <mergeCell ref="H20:K21"/>
    <mergeCell ref="L20:L22"/>
    <mergeCell ref="A1:N1"/>
    <mergeCell ref="A3:L3"/>
    <mergeCell ref="A5:L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80"/>
  <sheetViews>
    <sheetView topLeftCell="A4" zoomScale="90" zoomScaleNormal="90" workbookViewId="0">
      <selection activeCell="F14" sqref="F14:F19"/>
    </sheetView>
  </sheetViews>
  <sheetFormatPr defaultRowHeight="15" x14ac:dyDescent="0.25"/>
  <cols>
    <col min="1" max="1" width="12.5703125" customWidth="1"/>
    <col min="2" max="2" width="8" customWidth="1"/>
    <col min="3" max="3" width="8.42578125" customWidth="1"/>
    <col min="4" max="4" width="14.5703125" customWidth="1"/>
    <col min="5" max="5" width="9.28515625" customWidth="1"/>
    <col min="6" max="6" width="9.5703125" customWidth="1"/>
    <col min="7" max="7" width="7.85546875" customWidth="1"/>
    <col min="8" max="8" width="12.5703125" customWidth="1"/>
    <col min="9" max="9" width="10.28515625" customWidth="1"/>
    <col min="10" max="10" width="6.28515625" customWidth="1"/>
    <col min="11" max="11" width="6" customWidth="1"/>
    <col min="12" max="12" width="6.42578125" customWidth="1"/>
    <col min="13" max="13" width="13.7109375" customWidth="1"/>
    <col min="14" max="14" width="12.85546875" customWidth="1"/>
    <col min="15" max="15" width="15" customWidth="1"/>
    <col min="16" max="16" width="15.42578125" customWidth="1"/>
    <col min="17" max="17" width="14.42578125" customWidth="1"/>
    <col min="18" max="18" width="14.28515625" customWidth="1"/>
    <col min="47" max="47" width="38" customWidth="1"/>
    <col min="48" max="48" width="18.42578125" customWidth="1"/>
    <col min="49" max="49" width="6.140625" customWidth="1"/>
    <col min="50" max="50" width="14.140625" customWidth="1"/>
    <col min="51" max="51" width="12.42578125" customWidth="1"/>
  </cols>
  <sheetData>
    <row r="2" spans="1:18" x14ac:dyDescent="0.25"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18" ht="15.75" x14ac:dyDescent="0.25">
      <c r="A3" s="52" t="s">
        <v>173</v>
      </c>
      <c r="B3" s="62"/>
      <c r="C3" s="52"/>
      <c r="D3" s="299"/>
      <c r="E3" s="299"/>
      <c r="F3" s="62"/>
      <c r="G3" s="62"/>
      <c r="H3" s="52"/>
      <c r="I3" s="52"/>
      <c r="J3" s="52"/>
      <c r="K3" s="52"/>
      <c r="L3" s="52"/>
      <c r="M3" s="62"/>
      <c r="N3" s="52"/>
      <c r="O3" s="52"/>
    </row>
    <row r="4" spans="1:18" x14ac:dyDescent="0.25">
      <c r="A4" s="53" t="s">
        <v>177</v>
      </c>
      <c r="B4" s="63"/>
      <c r="C4" s="53"/>
      <c r="D4" s="300"/>
      <c r="E4" s="300"/>
      <c r="F4" s="63"/>
      <c r="G4" s="63"/>
      <c r="H4" s="53"/>
      <c r="I4" s="53"/>
      <c r="J4" s="53"/>
      <c r="K4" s="53"/>
      <c r="L4" s="53"/>
      <c r="M4" s="63"/>
      <c r="N4" s="53"/>
      <c r="O4" s="53"/>
    </row>
    <row r="5" spans="1:18" x14ac:dyDescent="0.25">
      <c r="A5" s="54" t="s">
        <v>176</v>
      </c>
      <c r="B5" s="64"/>
      <c r="C5" s="55"/>
      <c r="D5" s="119"/>
      <c r="E5" s="119"/>
      <c r="F5" s="65"/>
      <c r="G5" s="65"/>
      <c r="H5" s="55"/>
      <c r="I5" s="55"/>
      <c r="J5" s="55"/>
      <c r="K5" s="55"/>
      <c r="L5" s="55"/>
      <c r="M5" s="65"/>
      <c r="N5" s="55"/>
      <c r="O5" s="55"/>
    </row>
    <row r="6" spans="1:18" ht="30.75" customHeight="1" x14ac:dyDescent="0.25">
      <c r="A6" s="441" t="s">
        <v>197</v>
      </c>
      <c r="B6" s="443" t="s">
        <v>13</v>
      </c>
      <c r="C6" s="443" t="s">
        <v>0</v>
      </c>
      <c r="D6" s="444" t="s">
        <v>343</v>
      </c>
      <c r="E6" s="446" t="s">
        <v>198</v>
      </c>
      <c r="F6" s="447"/>
      <c r="G6" s="447"/>
      <c r="H6" s="448" t="s">
        <v>141</v>
      </c>
      <c r="I6" s="444" t="s">
        <v>195</v>
      </c>
      <c r="J6" s="443" t="s">
        <v>199</v>
      </c>
      <c r="K6" s="443"/>
      <c r="L6" s="443"/>
      <c r="M6" s="444" t="s">
        <v>1</v>
      </c>
      <c r="N6" s="444" t="s">
        <v>139</v>
      </c>
      <c r="O6" s="444" t="s">
        <v>3</v>
      </c>
      <c r="P6" s="444" t="s">
        <v>171</v>
      </c>
      <c r="Q6" s="449" t="s">
        <v>172</v>
      </c>
      <c r="R6" s="443" t="s">
        <v>142</v>
      </c>
    </row>
    <row r="7" spans="1:18" ht="20.25" customHeight="1" x14ac:dyDescent="0.25">
      <c r="A7" s="442"/>
      <c r="B7" s="443"/>
      <c r="C7" s="443"/>
      <c r="D7" s="445"/>
      <c r="E7" s="329">
        <v>2022</v>
      </c>
      <c r="F7" s="329">
        <v>2023</v>
      </c>
      <c r="G7" s="329">
        <v>2024</v>
      </c>
      <c r="H7" s="448"/>
      <c r="I7" s="445"/>
      <c r="J7" s="328">
        <v>2022</v>
      </c>
      <c r="K7" s="328">
        <v>2023</v>
      </c>
      <c r="L7" s="328">
        <v>2024</v>
      </c>
      <c r="M7" s="445"/>
      <c r="N7" s="445"/>
      <c r="O7" s="445"/>
      <c r="P7" s="445"/>
      <c r="Q7" s="449"/>
      <c r="R7" s="443"/>
    </row>
    <row r="8" spans="1:18" ht="18" customHeight="1" x14ac:dyDescent="0.25">
      <c r="A8" s="450"/>
      <c r="B8" s="452"/>
      <c r="C8" s="454"/>
      <c r="D8" s="454"/>
      <c r="E8" s="454"/>
      <c r="F8" s="454"/>
      <c r="G8" s="454"/>
      <c r="H8" s="297"/>
      <c r="I8" s="297"/>
      <c r="J8" s="297"/>
      <c r="K8" s="297"/>
      <c r="L8" s="297"/>
      <c r="M8" s="297"/>
      <c r="N8" s="333"/>
      <c r="O8" s="333"/>
      <c r="P8" s="142"/>
      <c r="Q8" s="327"/>
      <c r="R8" s="333"/>
    </row>
    <row r="9" spans="1:18" ht="18" customHeight="1" x14ac:dyDescent="0.25">
      <c r="A9" s="451"/>
      <c r="B9" s="453"/>
      <c r="C9" s="455"/>
      <c r="D9" s="455"/>
      <c r="E9" s="455"/>
      <c r="F9" s="455"/>
      <c r="G9" s="455"/>
      <c r="H9" s="297"/>
      <c r="I9" s="297"/>
      <c r="J9" s="297"/>
      <c r="K9" s="297"/>
      <c r="L9" s="297"/>
      <c r="M9" s="297"/>
      <c r="N9" s="336"/>
      <c r="O9" s="336"/>
      <c r="P9" s="142"/>
      <c r="Q9" s="327"/>
      <c r="R9" s="336"/>
    </row>
    <row r="10" spans="1:18" ht="18" customHeight="1" x14ac:dyDescent="0.25">
      <c r="A10" s="451"/>
      <c r="B10" s="453"/>
      <c r="C10" s="455"/>
      <c r="D10" s="455"/>
      <c r="E10" s="455"/>
      <c r="F10" s="455"/>
      <c r="G10" s="455"/>
      <c r="H10" s="297"/>
      <c r="I10" s="297"/>
      <c r="J10" s="297"/>
      <c r="K10" s="297"/>
      <c r="L10" s="297"/>
      <c r="M10" s="297"/>
      <c r="N10" s="336"/>
      <c r="O10" s="336"/>
      <c r="P10" s="142"/>
      <c r="Q10" s="327"/>
      <c r="R10" s="336"/>
    </row>
    <row r="11" spans="1:18" ht="18" customHeight="1" x14ac:dyDescent="0.25">
      <c r="A11" s="451"/>
      <c r="B11" s="453"/>
      <c r="C11" s="455"/>
      <c r="D11" s="455"/>
      <c r="E11" s="455"/>
      <c r="F11" s="455"/>
      <c r="G11" s="455"/>
      <c r="H11" s="297"/>
      <c r="I11" s="297"/>
      <c r="J11" s="297"/>
      <c r="K11" s="297"/>
      <c r="L11" s="297"/>
      <c r="M11" s="297"/>
      <c r="N11" s="336"/>
      <c r="O11" s="336"/>
      <c r="P11" s="142"/>
      <c r="Q11" s="327"/>
      <c r="R11" s="336"/>
    </row>
    <row r="12" spans="1:18" ht="18" customHeight="1" x14ac:dyDescent="0.25">
      <c r="A12" s="451"/>
      <c r="B12" s="453"/>
      <c r="C12" s="455"/>
      <c r="D12" s="455"/>
      <c r="E12" s="455"/>
      <c r="F12" s="455"/>
      <c r="G12" s="455"/>
      <c r="H12" s="139"/>
      <c r="I12" s="139"/>
      <c r="J12" s="139"/>
      <c r="K12" s="139"/>
      <c r="L12" s="139"/>
      <c r="M12" s="139"/>
      <c r="N12" s="140"/>
      <c r="O12" s="140"/>
      <c r="P12" s="142"/>
      <c r="Q12" s="140"/>
      <c r="R12" s="142"/>
    </row>
    <row r="13" spans="1:18" ht="16.5" customHeight="1" x14ac:dyDescent="0.25">
      <c r="A13" s="451"/>
      <c r="B13" s="453"/>
      <c r="C13" s="455"/>
      <c r="D13" s="456"/>
      <c r="E13" s="456"/>
      <c r="F13" s="456"/>
      <c r="G13" s="456"/>
      <c r="H13" s="139"/>
      <c r="I13" s="139"/>
      <c r="J13" s="139"/>
      <c r="K13" s="139"/>
      <c r="L13" s="139"/>
      <c r="M13" s="139"/>
      <c r="N13" s="140"/>
      <c r="O13" s="140"/>
      <c r="P13" s="142"/>
      <c r="Q13" s="140"/>
      <c r="R13" s="142"/>
    </row>
    <row r="14" spans="1:18" ht="16.5" customHeight="1" x14ac:dyDescent="0.25">
      <c r="A14" s="451"/>
      <c r="B14" s="454"/>
      <c r="C14" s="454"/>
      <c r="D14" s="454"/>
      <c r="E14" s="454"/>
      <c r="F14" s="454"/>
      <c r="G14" s="454"/>
      <c r="H14" s="143"/>
      <c r="I14" s="143"/>
      <c r="J14" s="143"/>
      <c r="K14" s="143"/>
      <c r="L14" s="143"/>
      <c r="M14" s="143"/>
      <c r="N14" s="140"/>
      <c r="O14" s="140"/>
      <c r="P14" s="140"/>
      <c r="Q14" s="140"/>
      <c r="R14" s="140"/>
    </row>
    <row r="15" spans="1:18" ht="16.5" customHeight="1" x14ac:dyDescent="0.25">
      <c r="A15" s="451"/>
      <c r="B15" s="455"/>
      <c r="C15" s="455"/>
      <c r="D15" s="455"/>
      <c r="E15" s="455"/>
      <c r="F15" s="455"/>
      <c r="G15" s="455"/>
      <c r="H15" s="143"/>
      <c r="I15" s="143"/>
      <c r="J15" s="143"/>
      <c r="K15" s="143"/>
      <c r="L15" s="143"/>
      <c r="M15" s="143"/>
      <c r="N15" s="140"/>
      <c r="O15" s="140"/>
      <c r="P15" s="140"/>
      <c r="Q15" s="140"/>
      <c r="R15" s="140"/>
    </row>
    <row r="16" spans="1:18" ht="16.5" customHeight="1" x14ac:dyDescent="0.25">
      <c r="A16" s="451"/>
      <c r="B16" s="455"/>
      <c r="C16" s="455"/>
      <c r="D16" s="455"/>
      <c r="E16" s="455"/>
      <c r="F16" s="455"/>
      <c r="G16" s="455"/>
      <c r="H16" s="143"/>
      <c r="I16" s="143"/>
      <c r="J16" s="143"/>
      <c r="K16" s="143"/>
      <c r="L16" s="143"/>
      <c r="M16" s="143"/>
      <c r="N16" s="140"/>
      <c r="O16" s="140"/>
      <c r="P16" s="140"/>
      <c r="Q16" s="140"/>
      <c r="R16" s="140"/>
    </row>
    <row r="17" spans="1:18" ht="16.5" customHeight="1" x14ac:dyDescent="0.25">
      <c r="A17" s="451"/>
      <c r="B17" s="455"/>
      <c r="C17" s="455"/>
      <c r="D17" s="455"/>
      <c r="E17" s="455"/>
      <c r="F17" s="455"/>
      <c r="G17" s="455"/>
      <c r="H17" s="143"/>
      <c r="I17" s="143"/>
      <c r="J17" s="143"/>
      <c r="K17" s="143"/>
      <c r="L17" s="143"/>
      <c r="M17" s="143"/>
      <c r="N17" s="140"/>
      <c r="O17" s="140"/>
      <c r="P17" s="140"/>
      <c r="Q17" s="140"/>
      <c r="R17" s="140"/>
    </row>
    <row r="18" spans="1:18" ht="18" customHeight="1" x14ac:dyDescent="0.25">
      <c r="A18" s="451"/>
      <c r="B18" s="455"/>
      <c r="C18" s="455"/>
      <c r="D18" s="455"/>
      <c r="E18" s="455"/>
      <c r="F18" s="455"/>
      <c r="G18" s="455"/>
      <c r="H18" s="143"/>
      <c r="I18" s="143"/>
      <c r="J18" s="143"/>
      <c r="K18" s="143"/>
      <c r="L18" s="143"/>
      <c r="M18" s="143"/>
      <c r="N18" s="140"/>
      <c r="O18" s="140"/>
      <c r="P18" s="140"/>
      <c r="Q18" s="140"/>
      <c r="R18" s="140"/>
    </row>
    <row r="19" spans="1:18" ht="14.25" customHeight="1" x14ac:dyDescent="0.25">
      <c r="A19" s="451"/>
      <c r="B19" s="456"/>
      <c r="C19" s="456"/>
      <c r="D19" s="456"/>
      <c r="E19" s="456"/>
      <c r="F19" s="456"/>
      <c r="G19" s="456"/>
      <c r="H19" s="143"/>
      <c r="I19" s="143"/>
      <c r="J19" s="143"/>
      <c r="K19" s="143"/>
      <c r="L19" s="143"/>
      <c r="M19" s="143"/>
      <c r="N19" s="303"/>
      <c r="O19" s="303"/>
      <c r="P19" s="140"/>
      <c r="Q19" s="303"/>
      <c r="R19" s="141"/>
    </row>
    <row r="20" spans="1:18" ht="15.75" customHeight="1" x14ac:dyDescent="0.25">
      <c r="A20" s="451"/>
      <c r="B20" s="454"/>
      <c r="C20" s="458"/>
      <c r="D20" s="454"/>
      <c r="E20" s="454"/>
      <c r="F20" s="454"/>
      <c r="G20" s="454"/>
      <c r="H20" s="143"/>
      <c r="I20" s="143"/>
      <c r="J20" s="143"/>
      <c r="K20" s="143"/>
      <c r="L20" s="143"/>
      <c r="M20" s="143"/>
      <c r="N20" s="303"/>
      <c r="O20" s="303"/>
      <c r="P20" s="144"/>
      <c r="Q20" s="303"/>
      <c r="R20" s="144"/>
    </row>
    <row r="21" spans="1:18" ht="15" customHeight="1" x14ac:dyDescent="0.25">
      <c r="A21" s="451"/>
      <c r="B21" s="455"/>
      <c r="C21" s="458"/>
      <c r="D21" s="455"/>
      <c r="E21" s="455"/>
      <c r="F21" s="455"/>
      <c r="G21" s="455"/>
      <c r="H21" s="139"/>
      <c r="I21" s="139"/>
      <c r="J21" s="139"/>
      <c r="K21" s="139"/>
      <c r="L21" s="139"/>
      <c r="M21" s="139"/>
      <c r="N21" s="140"/>
      <c r="O21" s="140"/>
      <c r="P21" s="144"/>
      <c r="Q21" s="140"/>
      <c r="R21" s="144"/>
    </row>
    <row r="22" spans="1:18" ht="15" customHeight="1" x14ac:dyDescent="0.25">
      <c r="A22" s="451"/>
      <c r="B22" s="455"/>
      <c r="C22" s="458"/>
      <c r="D22" s="455"/>
      <c r="E22" s="455"/>
      <c r="F22" s="455"/>
      <c r="G22" s="455"/>
      <c r="H22" s="139"/>
      <c r="I22" s="139"/>
      <c r="J22" s="139"/>
      <c r="K22" s="139"/>
      <c r="L22" s="139"/>
      <c r="M22" s="139"/>
      <c r="N22" s="140"/>
      <c r="O22" s="140"/>
      <c r="P22" s="144"/>
      <c r="Q22" s="140"/>
      <c r="R22" s="144"/>
    </row>
    <row r="23" spans="1:18" ht="17.25" customHeight="1" x14ac:dyDescent="0.25">
      <c r="A23" s="451"/>
      <c r="B23" s="455"/>
      <c r="C23" s="458"/>
      <c r="D23" s="455"/>
      <c r="E23" s="455"/>
      <c r="F23" s="455"/>
      <c r="G23" s="455"/>
      <c r="H23" s="139"/>
      <c r="I23" s="139"/>
      <c r="J23" s="139"/>
      <c r="K23" s="139"/>
      <c r="L23" s="139"/>
      <c r="M23" s="139"/>
      <c r="N23" s="140"/>
      <c r="O23" s="140"/>
      <c r="P23" s="144"/>
      <c r="Q23" s="140"/>
      <c r="R23" s="144"/>
    </row>
    <row r="24" spans="1:18" ht="15" customHeight="1" x14ac:dyDescent="0.25">
      <c r="A24" s="451"/>
      <c r="B24" s="455"/>
      <c r="C24" s="458"/>
      <c r="D24" s="455"/>
      <c r="E24" s="455"/>
      <c r="F24" s="455"/>
      <c r="G24" s="455"/>
      <c r="H24" s="139"/>
      <c r="I24" s="139"/>
      <c r="J24" s="139"/>
      <c r="K24" s="139"/>
      <c r="L24" s="139"/>
      <c r="M24" s="139"/>
      <c r="N24" s="140"/>
      <c r="O24" s="140"/>
      <c r="P24" s="144"/>
      <c r="Q24" s="140"/>
      <c r="R24" s="144"/>
    </row>
    <row r="25" spans="1:18" ht="18.75" customHeight="1" x14ac:dyDescent="0.25">
      <c r="A25" s="451"/>
      <c r="B25" s="455"/>
      <c r="C25" s="458"/>
      <c r="D25" s="456"/>
      <c r="E25" s="456"/>
      <c r="F25" s="456"/>
      <c r="G25" s="456"/>
      <c r="H25" s="139"/>
      <c r="I25" s="139"/>
      <c r="J25" s="139"/>
      <c r="K25" s="139"/>
      <c r="L25" s="139"/>
      <c r="M25" s="139"/>
      <c r="N25" s="140"/>
      <c r="O25" s="140"/>
      <c r="P25" s="144"/>
      <c r="Q25" s="140"/>
      <c r="R25" s="144"/>
    </row>
    <row r="26" spans="1:18" ht="15.75" x14ac:dyDescent="0.25">
      <c r="A26" s="145"/>
      <c r="B26" s="146"/>
      <c r="C26" s="147"/>
      <c r="D26" s="147"/>
      <c r="E26" s="147"/>
      <c r="F26" s="147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9"/>
    </row>
    <row r="27" spans="1:18" ht="15" customHeight="1" x14ac:dyDescent="0.25"/>
    <row r="37" spans="41:41" ht="15.75" x14ac:dyDescent="0.25">
      <c r="AO37" s="49"/>
    </row>
    <row r="38" spans="41:41" ht="15.75" x14ac:dyDescent="0.25">
      <c r="AO38" s="49"/>
    </row>
    <row r="39" spans="41:41" ht="15.75" x14ac:dyDescent="0.25">
      <c r="AO39" s="49"/>
    </row>
    <row r="40" spans="41:41" ht="15.75" x14ac:dyDescent="0.25">
      <c r="AO40" s="49"/>
    </row>
    <row r="41" spans="41:41" ht="15.75" x14ac:dyDescent="0.25">
      <c r="AO41" s="49"/>
    </row>
    <row r="42" spans="41:41" ht="15.75" x14ac:dyDescent="0.25">
      <c r="AO42" s="49"/>
    </row>
    <row r="43" spans="41:41" ht="15.75" x14ac:dyDescent="0.25">
      <c r="AO43" s="49"/>
    </row>
    <row r="44" spans="41:41" ht="15.75" x14ac:dyDescent="0.25">
      <c r="AO44" s="49"/>
    </row>
    <row r="45" spans="41:41" ht="15.75" x14ac:dyDescent="0.25">
      <c r="AO45" s="49"/>
    </row>
    <row r="46" spans="41:41" ht="15.75" x14ac:dyDescent="0.25">
      <c r="AO46" s="49"/>
    </row>
    <row r="47" spans="41:41" ht="15.75" x14ac:dyDescent="0.25">
      <c r="AO47" s="49"/>
    </row>
    <row r="48" spans="41:41" ht="15.75" x14ac:dyDescent="0.25">
      <c r="AO48" s="49"/>
    </row>
    <row r="49" spans="41:41" ht="15.75" x14ac:dyDescent="0.25">
      <c r="AO49" s="49"/>
    </row>
    <row r="50" spans="41:41" ht="15.75" x14ac:dyDescent="0.25">
      <c r="AO50" s="49"/>
    </row>
    <row r="51" spans="41:41" ht="15.75" x14ac:dyDescent="0.25">
      <c r="AO51" s="49"/>
    </row>
    <row r="52" spans="41:41" ht="15.75" x14ac:dyDescent="0.25">
      <c r="AO52" s="49"/>
    </row>
    <row r="53" spans="41:41" ht="15.75" x14ac:dyDescent="0.25">
      <c r="AO53" s="49"/>
    </row>
    <row r="54" spans="41:41" ht="16.5" customHeight="1" x14ac:dyDescent="0.25">
      <c r="AO54" s="49"/>
    </row>
    <row r="55" spans="41:41" ht="15.75" x14ac:dyDescent="0.25">
      <c r="AO55" s="49"/>
    </row>
    <row r="56" spans="41:41" ht="15.75" x14ac:dyDescent="0.25">
      <c r="AO56" s="49"/>
    </row>
    <row r="57" spans="41:41" ht="17.25" customHeight="1" x14ac:dyDescent="0.25">
      <c r="AO57" s="49"/>
    </row>
    <row r="58" spans="41:41" ht="15.75" x14ac:dyDescent="0.25">
      <c r="AO58" s="49"/>
    </row>
    <row r="59" spans="41:41" ht="15.75" x14ac:dyDescent="0.25">
      <c r="AO59" s="49"/>
    </row>
    <row r="60" spans="41:41" ht="15.75" x14ac:dyDescent="0.25">
      <c r="AO60" s="49"/>
    </row>
    <row r="61" spans="41:41" ht="15.75" x14ac:dyDescent="0.25">
      <c r="AO61" s="49"/>
    </row>
    <row r="62" spans="41:41" ht="15.75" x14ac:dyDescent="0.25">
      <c r="AO62" s="49"/>
    </row>
    <row r="63" spans="41:41" ht="15.75" x14ac:dyDescent="0.25">
      <c r="AO63" s="49"/>
    </row>
    <row r="64" spans="41:41" ht="15.75" x14ac:dyDescent="0.25">
      <c r="AO64" s="49"/>
    </row>
    <row r="65" spans="41:41" ht="15.75" x14ac:dyDescent="0.25">
      <c r="AO65" s="49"/>
    </row>
    <row r="66" spans="41:41" ht="15.75" x14ac:dyDescent="0.25">
      <c r="AO66" s="49"/>
    </row>
    <row r="67" spans="41:41" ht="15.75" x14ac:dyDescent="0.25">
      <c r="AO67" s="49"/>
    </row>
    <row r="68" spans="41:41" ht="15.75" x14ac:dyDescent="0.25">
      <c r="AO68" s="49"/>
    </row>
    <row r="69" spans="41:41" ht="15.75" x14ac:dyDescent="0.25">
      <c r="AO69" s="49"/>
    </row>
    <row r="70" spans="41:41" ht="15.75" x14ac:dyDescent="0.25">
      <c r="AO70" s="49"/>
    </row>
    <row r="71" spans="41:41" ht="15.75" x14ac:dyDescent="0.25">
      <c r="AO71" s="49"/>
    </row>
    <row r="72" spans="41:41" ht="15.75" x14ac:dyDescent="0.25">
      <c r="AO72" s="49"/>
    </row>
    <row r="73" spans="41:41" ht="15.75" x14ac:dyDescent="0.25">
      <c r="AO73" s="49"/>
    </row>
    <row r="74" spans="41:41" ht="15.75" x14ac:dyDescent="0.25">
      <c r="AO74" s="49"/>
    </row>
    <row r="75" spans="41:41" ht="15.75" x14ac:dyDescent="0.25">
      <c r="AO75" s="49"/>
    </row>
    <row r="76" spans="41:41" ht="15.75" x14ac:dyDescent="0.25">
      <c r="AO76" s="49"/>
    </row>
    <row r="77" spans="41:41" ht="15.75" x14ac:dyDescent="0.25">
      <c r="AO77" s="49"/>
    </row>
    <row r="78" spans="41:41" ht="15.75" x14ac:dyDescent="0.25">
      <c r="AO78" s="49"/>
    </row>
    <row r="79" spans="41:41" ht="15.75" x14ac:dyDescent="0.25">
      <c r="AO79" s="49"/>
    </row>
    <row r="80" spans="41:41" ht="15.75" x14ac:dyDescent="0.25">
      <c r="AO80" s="49"/>
    </row>
    <row r="81" spans="41:41" ht="15.75" x14ac:dyDescent="0.25">
      <c r="AO81" s="49"/>
    </row>
    <row r="82" spans="41:41" ht="15.75" x14ac:dyDescent="0.25">
      <c r="AO82" s="49"/>
    </row>
    <row r="83" spans="41:41" ht="15.75" x14ac:dyDescent="0.25">
      <c r="AO83" s="49"/>
    </row>
    <row r="84" spans="41:41" ht="15.75" x14ac:dyDescent="0.25">
      <c r="AO84" s="49"/>
    </row>
    <row r="85" spans="41:41" ht="15.75" x14ac:dyDescent="0.25">
      <c r="AO85" s="49"/>
    </row>
    <row r="86" spans="41:41" ht="15.75" x14ac:dyDescent="0.25">
      <c r="AO86" s="49"/>
    </row>
    <row r="87" spans="41:41" ht="15.75" x14ac:dyDescent="0.25">
      <c r="AO87" s="49"/>
    </row>
    <row r="88" spans="41:41" ht="15.75" x14ac:dyDescent="0.25">
      <c r="AO88" s="49"/>
    </row>
    <row r="89" spans="41:41" ht="15.75" x14ac:dyDescent="0.25">
      <c r="AO89" s="49"/>
    </row>
    <row r="90" spans="41:41" ht="15.75" x14ac:dyDescent="0.25">
      <c r="AO90" s="49"/>
    </row>
    <row r="91" spans="41:41" ht="15.75" x14ac:dyDescent="0.25">
      <c r="AO91" s="49"/>
    </row>
    <row r="92" spans="41:41" ht="15.75" x14ac:dyDescent="0.25">
      <c r="AO92" s="49"/>
    </row>
    <row r="93" spans="41:41" ht="15.75" x14ac:dyDescent="0.25">
      <c r="AO93" s="49"/>
    </row>
    <row r="94" spans="41:41" ht="15.75" x14ac:dyDescent="0.25">
      <c r="AO94" s="49"/>
    </row>
    <row r="95" spans="41:41" ht="15.75" x14ac:dyDescent="0.25">
      <c r="AO95" s="49"/>
    </row>
    <row r="96" spans="41:41" ht="15.75" x14ac:dyDescent="0.25">
      <c r="AO96" s="49"/>
    </row>
    <row r="97" spans="41:41" ht="15.75" x14ac:dyDescent="0.25">
      <c r="AO97" s="49"/>
    </row>
    <row r="98" spans="41:41" ht="15.75" x14ac:dyDescent="0.25">
      <c r="AO98" s="49"/>
    </row>
    <row r="99" spans="41:41" ht="15.75" x14ac:dyDescent="0.25">
      <c r="AO99" s="49"/>
    </row>
    <row r="100" spans="41:41" ht="15.75" x14ac:dyDescent="0.25">
      <c r="AO100" s="49"/>
    </row>
    <row r="101" spans="41:41" ht="15.75" x14ac:dyDescent="0.25">
      <c r="AO101" s="49"/>
    </row>
    <row r="102" spans="41:41" ht="15.75" x14ac:dyDescent="0.25">
      <c r="AO102" s="49"/>
    </row>
    <row r="103" spans="41:41" ht="15.75" x14ac:dyDescent="0.25">
      <c r="AO103" s="49"/>
    </row>
    <row r="104" spans="41:41" ht="15.75" x14ac:dyDescent="0.25">
      <c r="AO104" s="49"/>
    </row>
    <row r="105" spans="41:41" ht="15.75" x14ac:dyDescent="0.25">
      <c r="AO105" s="49"/>
    </row>
    <row r="106" spans="41:41" ht="15.75" x14ac:dyDescent="0.25">
      <c r="AO106" s="49"/>
    </row>
    <row r="107" spans="41:41" ht="15.75" x14ac:dyDescent="0.25">
      <c r="AO107" s="49"/>
    </row>
    <row r="108" spans="41:41" ht="15.75" x14ac:dyDescent="0.25">
      <c r="AO108" s="49"/>
    </row>
    <row r="109" spans="41:41" ht="15.75" x14ac:dyDescent="0.25">
      <c r="AO109" s="49"/>
    </row>
    <row r="110" spans="41:41" ht="15.75" x14ac:dyDescent="0.25">
      <c r="AO110" s="49"/>
    </row>
    <row r="111" spans="41:41" ht="15.75" x14ac:dyDescent="0.25">
      <c r="AO111" s="49"/>
    </row>
    <row r="112" spans="41:41" ht="15.75" x14ac:dyDescent="0.25">
      <c r="AO112" s="49"/>
    </row>
    <row r="113" spans="41:41" ht="15.75" x14ac:dyDescent="0.25">
      <c r="AO113" s="49"/>
    </row>
    <row r="114" spans="41:41" ht="15.75" x14ac:dyDescent="0.25">
      <c r="AO114" s="49"/>
    </row>
    <row r="115" spans="41:41" ht="15.75" x14ac:dyDescent="0.25">
      <c r="AO115" s="49"/>
    </row>
    <row r="116" spans="41:41" ht="15.75" x14ac:dyDescent="0.25">
      <c r="AO116" s="49"/>
    </row>
    <row r="117" spans="41:41" ht="15.75" x14ac:dyDescent="0.25">
      <c r="AO117" s="49"/>
    </row>
    <row r="118" spans="41:41" ht="15.75" x14ac:dyDescent="0.25">
      <c r="AO118" s="49"/>
    </row>
    <row r="119" spans="41:41" ht="15.75" x14ac:dyDescent="0.25">
      <c r="AO119" s="49"/>
    </row>
    <row r="120" spans="41:41" ht="15.75" x14ac:dyDescent="0.25">
      <c r="AO120" s="49"/>
    </row>
    <row r="121" spans="41:41" ht="15.75" x14ac:dyDescent="0.25">
      <c r="AO121" s="49"/>
    </row>
    <row r="122" spans="41:41" ht="15.75" x14ac:dyDescent="0.25">
      <c r="AO122" s="49"/>
    </row>
    <row r="123" spans="41:41" ht="15.75" x14ac:dyDescent="0.25">
      <c r="AO123" s="49"/>
    </row>
    <row r="124" spans="41:41" ht="15.75" x14ac:dyDescent="0.25">
      <c r="AO124" s="49"/>
    </row>
    <row r="125" spans="41:41" ht="15.75" x14ac:dyDescent="0.25">
      <c r="AO125" s="49"/>
    </row>
    <row r="126" spans="41:41" ht="15.75" x14ac:dyDescent="0.25">
      <c r="AO126" s="49"/>
    </row>
    <row r="127" spans="41:41" ht="15.75" x14ac:dyDescent="0.25">
      <c r="AO127" s="49"/>
    </row>
    <row r="128" spans="41:41" ht="15.75" x14ac:dyDescent="0.25">
      <c r="AO128" s="49"/>
    </row>
    <row r="129" spans="41:41" ht="15.75" x14ac:dyDescent="0.25">
      <c r="AO129" s="49"/>
    </row>
    <row r="130" spans="41:41" ht="15.75" x14ac:dyDescent="0.25">
      <c r="AO130" s="49"/>
    </row>
    <row r="131" spans="41:41" ht="15.75" x14ac:dyDescent="0.25">
      <c r="AO131" s="49"/>
    </row>
    <row r="132" spans="41:41" ht="15.75" x14ac:dyDescent="0.25">
      <c r="AO132" s="49"/>
    </row>
    <row r="133" spans="41:41" ht="15.75" x14ac:dyDescent="0.25">
      <c r="AO133" s="49"/>
    </row>
    <row r="134" spans="41:41" ht="15.75" x14ac:dyDescent="0.25">
      <c r="AO134" s="49"/>
    </row>
    <row r="135" spans="41:41" ht="15.75" x14ac:dyDescent="0.25">
      <c r="AO135" s="49"/>
    </row>
    <row r="136" spans="41:41" ht="15.75" x14ac:dyDescent="0.25">
      <c r="AO136" s="49"/>
    </row>
    <row r="137" spans="41:41" ht="15.75" x14ac:dyDescent="0.25">
      <c r="AO137" s="49"/>
    </row>
    <row r="138" spans="41:41" ht="15.75" x14ac:dyDescent="0.25">
      <c r="AO138" s="49"/>
    </row>
    <row r="139" spans="41:41" ht="15.75" x14ac:dyDescent="0.25">
      <c r="AO139" s="49"/>
    </row>
    <row r="140" spans="41:41" ht="15.75" x14ac:dyDescent="0.25">
      <c r="AO140" s="49"/>
    </row>
    <row r="141" spans="41:41" ht="15.75" x14ac:dyDescent="0.25">
      <c r="AO141" s="49"/>
    </row>
    <row r="142" spans="41:41" ht="15.75" x14ac:dyDescent="0.25">
      <c r="AO142" s="49"/>
    </row>
    <row r="143" spans="41:41" ht="15.75" x14ac:dyDescent="0.25">
      <c r="AO143" s="49"/>
    </row>
    <row r="144" spans="41:41" ht="15.75" x14ac:dyDescent="0.25">
      <c r="AO144" s="49"/>
    </row>
    <row r="145" spans="41:41" ht="15.75" x14ac:dyDescent="0.25">
      <c r="AO145" s="49"/>
    </row>
    <row r="146" spans="41:41" ht="15.75" x14ac:dyDescent="0.25">
      <c r="AO146" s="49"/>
    </row>
    <row r="147" spans="41:41" ht="15.75" x14ac:dyDescent="0.25">
      <c r="AO147" s="49"/>
    </row>
    <row r="148" spans="41:41" ht="15.75" x14ac:dyDescent="0.25">
      <c r="AO148" s="49"/>
    </row>
    <row r="149" spans="41:41" ht="15.75" x14ac:dyDescent="0.25">
      <c r="AO149" s="49"/>
    </row>
    <row r="150" spans="41:41" ht="15.75" x14ac:dyDescent="0.25">
      <c r="AO150" s="49"/>
    </row>
    <row r="151" spans="41:41" ht="15.75" x14ac:dyDescent="0.25">
      <c r="AO151" s="49"/>
    </row>
    <row r="152" spans="41:41" ht="15.75" x14ac:dyDescent="0.25">
      <c r="AO152" s="49"/>
    </row>
    <row r="153" spans="41:41" ht="15.75" x14ac:dyDescent="0.25">
      <c r="AO153" s="49"/>
    </row>
    <row r="154" spans="41:41" ht="15.75" x14ac:dyDescent="0.25">
      <c r="AO154" s="49"/>
    </row>
    <row r="155" spans="41:41" ht="15.75" x14ac:dyDescent="0.25">
      <c r="AO155" s="49"/>
    </row>
    <row r="156" spans="41:41" ht="15.75" x14ac:dyDescent="0.25">
      <c r="AO156" s="49"/>
    </row>
    <row r="157" spans="41:41" ht="15.75" x14ac:dyDescent="0.25">
      <c r="AO157" s="49"/>
    </row>
    <row r="158" spans="41:41" ht="15.75" x14ac:dyDescent="0.25">
      <c r="AO158" s="49"/>
    </row>
    <row r="159" spans="41:41" ht="15.75" x14ac:dyDescent="0.25">
      <c r="AO159" s="49"/>
    </row>
    <row r="160" spans="41:41" ht="15.75" x14ac:dyDescent="0.25">
      <c r="AO160" s="49"/>
    </row>
    <row r="161" spans="41:41" ht="15.75" x14ac:dyDescent="0.25">
      <c r="AO161" s="49"/>
    </row>
    <row r="162" spans="41:41" ht="15.75" x14ac:dyDescent="0.25">
      <c r="AO162" s="49"/>
    </row>
    <row r="163" spans="41:41" ht="15.75" x14ac:dyDescent="0.25">
      <c r="AO163" s="49"/>
    </row>
    <row r="164" spans="41:41" ht="15.75" x14ac:dyDescent="0.25">
      <c r="AO164" s="49"/>
    </row>
    <row r="165" spans="41:41" ht="15.75" x14ac:dyDescent="0.25">
      <c r="AO165" s="49"/>
    </row>
    <row r="166" spans="41:41" ht="15.75" x14ac:dyDescent="0.25">
      <c r="AO166" s="49"/>
    </row>
    <row r="167" spans="41:41" ht="15.75" x14ac:dyDescent="0.25">
      <c r="AO167" s="49"/>
    </row>
    <row r="168" spans="41:41" ht="15.75" x14ac:dyDescent="0.25">
      <c r="AO168" s="49"/>
    </row>
    <row r="169" spans="41:41" ht="15.75" x14ac:dyDescent="0.25">
      <c r="AO169" s="49"/>
    </row>
    <row r="170" spans="41:41" ht="15.75" x14ac:dyDescent="0.25">
      <c r="AO170" s="49"/>
    </row>
    <row r="171" spans="41:41" ht="15.75" x14ac:dyDescent="0.25">
      <c r="AO171" s="49"/>
    </row>
    <row r="172" spans="41:41" ht="15.75" x14ac:dyDescent="0.25">
      <c r="AO172" s="49"/>
    </row>
    <row r="173" spans="41:41" ht="15.75" x14ac:dyDescent="0.25">
      <c r="AO173" s="49"/>
    </row>
    <row r="174" spans="41:41" ht="15.75" x14ac:dyDescent="0.25">
      <c r="AO174" s="49"/>
    </row>
    <row r="175" spans="41:41" ht="15.75" x14ac:dyDescent="0.25">
      <c r="AO175" s="49"/>
    </row>
    <row r="176" spans="41:41" ht="15.75" x14ac:dyDescent="0.25">
      <c r="AO176" s="49"/>
    </row>
    <row r="177" spans="41:52" ht="15.75" x14ac:dyDescent="0.25">
      <c r="AO177" s="49"/>
    </row>
    <row r="178" spans="41:52" ht="15.75" x14ac:dyDescent="0.25">
      <c r="AO178" s="49"/>
    </row>
    <row r="179" spans="41:52" ht="15.75" x14ac:dyDescent="0.25">
      <c r="AO179" s="49"/>
    </row>
    <row r="180" spans="41:52" ht="15.75" x14ac:dyDescent="0.25"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</sheetData>
  <mergeCells count="34">
    <mergeCell ref="C2:P2"/>
    <mergeCell ref="A6:A7"/>
    <mergeCell ref="B6:B7"/>
    <mergeCell ref="B8:B13"/>
    <mergeCell ref="A8:A25"/>
    <mergeCell ref="P6:P7"/>
    <mergeCell ref="M6:M7"/>
    <mergeCell ref="N6:N7"/>
    <mergeCell ref="B20:B25"/>
    <mergeCell ref="C14:C19"/>
    <mergeCell ref="C8:C13"/>
    <mergeCell ref="C20:C25"/>
    <mergeCell ref="D8:D13"/>
    <mergeCell ref="E8:E13"/>
    <mergeCell ref="F8:F13"/>
    <mergeCell ref="G8:G13"/>
    <mergeCell ref="D20:D25"/>
    <mergeCell ref="E20:E25"/>
    <mergeCell ref="F20:F25"/>
    <mergeCell ref="G20:G25"/>
    <mergeCell ref="B14:B19"/>
    <mergeCell ref="D14:D19"/>
    <mergeCell ref="E14:E19"/>
    <mergeCell ref="F14:F19"/>
    <mergeCell ref="G14:G19"/>
    <mergeCell ref="J6:L6"/>
    <mergeCell ref="O6:O7"/>
    <mergeCell ref="R6:R7"/>
    <mergeCell ref="Q6:Q7"/>
    <mergeCell ref="C6:C7"/>
    <mergeCell ref="D6:D7"/>
    <mergeCell ref="E6:G6"/>
    <mergeCell ref="H6:H7"/>
    <mergeCell ref="I6:I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8"/>
  <sheetViews>
    <sheetView topLeftCell="A82" workbookViewId="0">
      <selection activeCell="B28" sqref="B28:J28"/>
    </sheetView>
  </sheetViews>
  <sheetFormatPr defaultRowHeight="15" x14ac:dyDescent="0.25"/>
  <cols>
    <col min="4" max="4" width="12.5703125" customWidth="1"/>
    <col min="5" max="5" width="10.7109375" customWidth="1"/>
    <col min="6" max="6" width="11.42578125" customWidth="1"/>
    <col min="8" max="8" width="15.85546875" customWidth="1"/>
    <col min="9" max="9" width="12.42578125" customWidth="1"/>
    <col min="10" max="10" width="15.28515625" customWidth="1"/>
  </cols>
  <sheetData>
    <row r="2" spans="2:15" ht="15" customHeight="1" x14ac:dyDescent="0.25">
      <c r="B2" s="518" t="s">
        <v>374</v>
      </c>
      <c r="C2" s="518"/>
      <c r="D2" s="518"/>
      <c r="E2" s="518"/>
      <c r="F2" s="518"/>
      <c r="G2" s="518"/>
      <c r="H2" s="518"/>
      <c r="I2" s="518"/>
      <c r="J2" s="518"/>
      <c r="K2" s="337"/>
    </row>
    <row r="3" spans="2:15" ht="26.25" customHeight="1" x14ac:dyDescent="0.25">
      <c r="B3" s="524" t="s">
        <v>200</v>
      </c>
      <c r="C3" s="525"/>
      <c r="D3" s="525"/>
      <c r="E3" s="525"/>
      <c r="F3" s="525"/>
      <c r="G3" s="525"/>
      <c r="H3" s="525"/>
      <c r="I3" s="525"/>
      <c r="J3" s="525"/>
      <c r="K3" s="306"/>
    </row>
    <row r="4" spans="2:15" ht="51.75" customHeight="1" x14ac:dyDescent="0.25">
      <c r="B4" s="338" t="s">
        <v>201</v>
      </c>
      <c r="C4" s="338" t="s">
        <v>196</v>
      </c>
      <c r="D4" s="338" t="s">
        <v>202</v>
      </c>
      <c r="E4" s="338" t="s">
        <v>203</v>
      </c>
      <c r="F4" s="338" t="s">
        <v>204</v>
      </c>
      <c r="G4" s="338" t="s">
        <v>205</v>
      </c>
      <c r="H4" s="338" t="s">
        <v>206</v>
      </c>
      <c r="I4" s="338" t="s">
        <v>207</v>
      </c>
      <c r="J4" s="338" t="s">
        <v>208</v>
      </c>
      <c r="K4" s="306"/>
    </row>
    <row r="5" spans="2:15" x14ac:dyDescent="0.25">
      <c r="B5" s="339"/>
      <c r="C5" s="339"/>
      <c r="D5" s="339"/>
      <c r="E5" s="339"/>
      <c r="F5" s="339"/>
      <c r="G5" s="339"/>
      <c r="H5" s="339"/>
      <c r="I5" s="339"/>
      <c r="J5" s="339"/>
      <c r="K5" s="306"/>
    </row>
    <row r="6" spans="2:15" x14ac:dyDescent="0.25">
      <c r="B6" s="339"/>
      <c r="C6" s="339"/>
      <c r="D6" s="339"/>
      <c r="E6" s="339"/>
      <c r="F6" s="339"/>
      <c r="G6" s="339"/>
      <c r="H6" s="339"/>
      <c r="I6" s="339"/>
      <c r="J6" s="339"/>
      <c r="K6" s="306"/>
    </row>
    <row r="7" spans="2:15" x14ac:dyDescent="0.25">
      <c r="B7" s="339"/>
      <c r="C7" s="339"/>
      <c r="D7" s="339"/>
      <c r="E7" s="339"/>
      <c r="F7" s="339"/>
      <c r="G7" s="339"/>
      <c r="H7" s="339"/>
      <c r="I7" s="339"/>
      <c r="J7" s="339"/>
      <c r="K7" s="306"/>
    </row>
    <row r="8" spans="2:15" x14ac:dyDescent="0.25">
      <c r="B8" s="339"/>
      <c r="C8" s="339"/>
      <c r="D8" s="339"/>
      <c r="E8" s="339"/>
      <c r="F8" s="339"/>
      <c r="G8" s="339"/>
      <c r="H8" s="339"/>
      <c r="I8" s="339"/>
      <c r="J8" s="339"/>
      <c r="K8" s="306"/>
    </row>
    <row r="9" spans="2:15" ht="19.5" customHeight="1" x14ac:dyDescent="0.25">
      <c r="B9" s="524" t="s">
        <v>375</v>
      </c>
      <c r="C9" s="524"/>
      <c r="D9" s="524"/>
      <c r="E9" s="524"/>
      <c r="F9" s="524"/>
      <c r="G9" s="524"/>
      <c r="H9" s="524"/>
      <c r="I9" s="524"/>
      <c r="J9" s="524"/>
      <c r="O9" s="343"/>
    </row>
    <row r="10" spans="2:15" ht="38.25" x14ac:dyDescent="0.25">
      <c r="B10" s="338" t="s">
        <v>201</v>
      </c>
      <c r="C10" s="338" t="s">
        <v>196</v>
      </c>
      <c r="D10" s="338" t="s">
        <v>209</v>
      </c>
      <c r="E10" s="338" t="s">
        <v>203</v>
      </c>
      <c r="F10" s="338" t="s">
        <v>204</v>
      </c>
      <c r="G10" s="338" t="s">
        <v>205</v>
      </c>
      <c r="H10" s="338" t="s">
        <v>220</v>
      </c>
      <c r="I10" s="338" t="s">
        <v>210</v>
      </c>
      <c r="J10" s="338" t="s">
        <v>208</v>
      </c>
    </row>
    <row r="11" spans="2:15" x14ac:dyDescent="0.25">
      <c r="B11" s="339"/>
      <c r="C11" s="339"/>
      <c r="D11" s="339"/>
      <c r="E11" s="339"/>
      <c r="F11" s="339"/>
      <c r="G11" s="339"/>
      <c r="H11" s="339"/>
      <c r="I11" s="339"/>
      <c r="J11" s="339"/>
    </row>
    <row r="12" spans="2:15" x14ac:dyDescent="0.25">
      <c r="B12" s="339"/>
      <c r="C12" s="339"/>
      <c r="D12" s="339"/>
      <c r="E12" s="339"/>
      <c r="F12" s="339"/>
      <c r="G12" s="339"/>
      <c r="H12" s="339"/>
      <c r="I12" s="339"/>
      <c r="J12" s="339"/>
    </row>
    <row r="13" spans="2:15" x14ac:dyDescent="0.25">
      <c r="B13" s="339"/>
      <c r="C13" s="339"/>
      <c r="D13" s="339"/>
      <c r="E13" s="339"/>
      <c r="F13" s="339"/>
      <c r="G13" s="339"/>
      <c r="H13" s="339"/>
      <c r="I13" s="339"/>
      <c r="J13" s="339"/>
    </row>
    <row r="14" spans="2:15" x14ac:dyDescent="0.25">
      <c r="B14" s="339"/>
      <c r="C14" s="339"/>
      <c r="D14" s="339"/>
      <c r="E14" s="339"/>
      <c r="F14" s="339"/>
      <c r="G14" s="339"/>
      <c r="H14" s="339"/>
      <c r="I14" s="339"/>
      <c r="J14" s="339"/>
    </row>
    <row r="15" spans="2:15" ht="18" x14ac:dyDescent="0.25">
      <c r="B15" s="526" t="s">
        <v>211</v>
      </c>
      <c r="C15" s="527"/>
      <c r="D15" s="527"/>
      <c r="E15" s="527"/>
      <c r="F15" s="527"/>
      <c r="G15" s="527"/>
      <c r="H15" s="527"/>
      <c r="I15" s="527"/>
      <c r="J15" s="528"/>
    </row>
    <row r="16" spans="2:15" ht="45.75" customHeight="1" x14ac:dyDescent="0.25">
      <c r="B16" s="529" t="s">
        <v>376</v>
      </c>
      <c r="C16" s="514"/>
      <c r="D16" s="514"/>
      <c r="E16" s="514"/>
      <c r="F16" s="514"/>
      <c r="G16" s="514"/>
      <c r="H16" s="514"/>
      <c r="I16" s="514"/>
      <c r="J16" s="530"/>
    </row>
    <row r="17" spans="2:10" x14ac:dyDescent="0.25">
      <c r="B17" s="512" t="s">
        <v>201</v>
      </c>
      <c r="C17" s="510" t="s">
        <v>196</v>
      </c>
      <c r="D17" s="512" t="s">
        <v>213</v>
      </c>
      <c r="E17" s="512"/>
      <c r="F17" s="512" t="s">
        <v>214</v>
      </c>
      <c r="G17" s="512" t="s">
        <v>215</v>
      </c>
      <c r="H17" s="512" t="s">
        <v>216</v>
      </c>
      <c r="I17" s="521" t="s">
        <v>217</v>
      </c>
      <c r="J17" s="531" t="s">
        <v>244</v>
      </c>
    </row>
    <row r="18" spans="2:10" ht="24.75" customHeight="1" x14ac:dyDescent="0.25">
      <c r="B18" s="512"/>
      <c r="C18" s="511"/>
      <c r="D18" s="338" t="s">
        <v>218</v>
      </c>
      <c r="E18" s="338" t="s">
        <v>219</v>
      </c>
      <c r="F18" s="512"/>
      <c r="G18" s="512"/>
      <c r="H18" s="512"/>
      <c r="I18" s="521"/>
      <c r="J18" s="531"/>
    </row>
    <row r="19" spans="2:10" x14ac:dyDescent="0.25">
      <c r="B19" s="340"/>
      <c r="C19" s="340"/>
      <c r="D19" s="340"/>
      <c r="E19" s="340"/>
      <c r="F19" s="340"/>
      <c r="G19" s="340"/>
      <c r="H19" s="340"/>
      <c r="I19" s="340"/>
      <c r="J19" s="327"/>
    </row>
    <row r="20" spans="2:10" x14ac:dyDescent="0.25">
      <c r="B20" s="340"/>
      <c r="C20" s="340"/>
      <c r="D20" s="340"/>
      <c r="E20" s="340"/>
      <c r="F20" s="340"/>
      <c r="G20" s="340"/>
      <c r="H20" s="340"/>
      <c r="I20" s="340"/>
      <c r="J20" s="327"/>
    </row>
    <row r="21" spans="2:10" x14ac:dyDescent="0.25">
      <c r="B21" s="340"/>
      <c r="C21" s="340"/>
      <c r="D21" s="340"/>
      <c r="E21" s="340"/>
      <c r="F21" s="340"/>
      <c r="G21" s="340"/>
      <c r="H21" s="340"/>
      <c r="I21" s="340"/>
      <c r="J21" s="327"/>
    </row>
    <row r="22" spans="2:10" x14ac:dyDescent="0.25">
      <c r="B22" s="340"/>
      <c r="C22" s="340"/>
      <c r="D22" s="340"/>
      <c r="E22" s="340"/>
      <c r="F22" s="340"/>
      <c r="G22" s="340"/>
      <c r="H22" s="340"/>
      <c r="I22" s="340"/>
      <c r="J22" s="327"/>
    </row>
    <row r="23" spans="2:10" ht="49.5" customHeight="1" x14ac:dyDescent="0.25">
      <c r="B23" s="532" t="s">
        <v>377</v>
      </c>
      <c r="C23" s="532"/>
      <c r="D23" s="532"/>
      <c r="E23" s="532"/>
      <c r="F23" s="532"/>
      <c r="G23" s="532"/>
      <c r="H23" s="532"/>
      <c r="I23" s="532"/>
      <c r="J23" s="532"/>
    </row>
    <row r="24" spans="2:10" x14ac:dyDescent="0.25">
      <c r="B24" s="512" t="s">
        <v>201</v>
      </c>
      <c r="C24" s="510" t="s">
        <v>396</v>
      </c>
      <c r="D24" s="512" t="s">
        <v>213</v>
      </c>
      <c r="E24" s="512"/>
      <c r="F24" s="512" t="s">
        <v>214</v>
      </c>
      <c r="G24" s="512" t="s">
        <v>215</v>
      </c>
      <c r="H24" s="512" t="s">
        <v>216</v>
      </c>
      <c r="I24" s="521" t="s">
        <v>217</v>
      </c>
      <c r="J24" s="531" t="s">
        <v>220</v>
      </c>
    </row>
    <row r="25" spans="2:10" ht="25.5" customHeight="1" x14ac:dyDescent="0.25">
      <c r="B25" s="512"/>
      <c r="C25" s="511"/>
      <c r="D25" s="338" t="s">
        <v>218</v>
      </c>
      <c r="E25" s="338" t="s">
        <v>219</v>
      </c>
      <c r="F25" s="512"/>
      <c r="G25" s="512"/>
      <c r="H25" s="512"/>
      <c r="I25" s="521"/>
      <c r="J25" s="531"/>
    </row>
    <row r="26" spans="2:10" x14ac:dyDescent="0.25">
      <c r="B26" s="340"/>
      <c r="C26" s="340"/>
      <c r="D26" s="340"/>
      <c r="E26" s="340"/>
      <c r="F26" s="340"/>
      <c r="G26" s="340"/>
      <c r="H26" s="340"/>
      <c r="I26" s="340"/>
      <c r="J26" s="327"/>
    </row>
    <row r="27" spans="2:10" x14ac:dyDescent="0.25">
      <c r="B27" s="340"/>
      <c r="C27" s="340"/>
      <c r="D27" s="340"/>
      <c r="E27" s="340"/>
      <c r="F27" s="340"/>
      <c r="G27" s="340"/>
      <c r="H27" s="340"/>
      <c r="I27" s="340"/>
      <c r="J27" s="327"/>
    </row>
    <row r="28" spans="2:10" ht="36.75" customHeight="1" x14ac:dyDescent="0.25">
      <c r="B28" s="520" t="s">
        <v>378</v>
      </c>
      <c r="C28" s="520"/>
      <c r="D28" s="520"/>
      <c r="E28" s="520"/>
      <c r="F28" s="520"/>
      <c r="G28" s="520"/>
      <c r="H28" s="520"/>
      <c r="I28" s="520"/>
      <c r="J28" s="520"/>
    </row>
    <row r="29" spans="2:10" x14ac:dyDescent="0.25">
      <c r="B29" s="512" t="s">
        <v>201</v>
      </c>
      <c r="C29" s="510" t="s">
        <v>196</v>
      </c>
      <c r="D29" s="512" t="s">
        <v>213</v>
      </c>
      <c r="E29" s="512"/>
      <c r="F29" s="512" t="s">
        <v>214</v>
      </c>
      <c r="G29" s="512" t="s">
        <v>215</v>
      </c>
      <c r="H29" s="338" t="s">
        <v>221</v>
      </c>
      <c r="I29" s="512" t="s">
        <v>222</v>
      </c>
      <c r="J29" s="521" t="s">
        <v>223</v>
      </c>
    </row>
    <row r="30" spans="2:10" x14ac:dyDescent="0.25">
      <c r="B30" s="512"/>
      <c r="C30" s="522"/>
      <c r="D30" s="512"/>
      <c r="E30" s="512"/>
      <c r="F30" s="512"/>
      <c r="G30" s="512"/>
      <c r="H30" s="338" t="s">
        <v>224</v>
      </c>
      <c r="I30" s="512"/>
      <c r="J30" s="521"/>
    </row>
    <row r="31" spans="2:10" x14ac:dyDescent="0.25">
      <c r="B31" s="512"/>
      <c r="C31" s="511"/>
      <c r="D31" s="338" t="s">
        <v>218</v>
      </c>
      <c r="E31" s="338" t="s">
        <v>219</v>
      </c>
      <c r="F31" s="512"/>
      <c r="G31" s="512"/>
      <c r="H31" s="338" t="s">
        <v>225</v>
      </c>
      <c r="I31" s="512"/>
      <c r="J31" s="521"/>
    </row>
    <row r="32" spans="2:10" x14ac:dyDescent="0.25">
      <c r="B32" s="339"/>
      <c r="C32" s="339"/>
      <c r="D32" s="339"/>
      <c r="E32" s="339"/>
      <c r="F32" s="339"/>
      <c r="G32" s="339"/>
      <c r="H32" s="339"/>
      <c r="I32" s="339"/>
      <c r="J32" s="339"/>
    </row>
    <row r="33" spans="2:11" x14ac:dyDescent="0.25">
      <c r="B33" s="339"/>
      <c r="C33" s="339"/>
      <c r="D33" s="339"/>
      <c r="E33" s="339"/>
      <c r="F33" s="339"/>
      <c r="G33" s="339"/>
      <c r="H33" s="339"/>
      <c r="I33" s="339"/>
      <c r="J33" s="339"/>
    </row>
    <row r="34" spans="2:11" x14ac:dyDescent="0.25">
      <c r="B34" s="339"/>
      <c r="C34" s="339"/>
      <c r="D34" s="339"/>
      <c r="E34" s="339"/>
      <c r="F34" s="339"/>
      <c r="G34" s="339"/>
      <c r="H34" s="339"/>
      <c r="I34" s="339"/>
      <c r="J34" s="339"/>
    </row>
    <row r="35" spans="2:11" x14ac:dyDescent="0.25">
      <c r="B35" s="339"/>
      <c r="C35" s="339"/>
      <c r="D35" s="339"/>
      <c r="E35" s="339"/>
      <c r="F35" s="339"/>
      <c r="G35" s="339"/>
      <c r="H35" s="339"/>
      <c r="I35" s="339"/>
      <c r="J35" s="339"/>
    </row>
    <row r="36" spans="2:11" ht="36.75" customHeight="1" x14ac:dyDescent="0.25">
      <c r="B36" s="514" t="s">
        <v>393</v>
      </c>
      <c r="C36" s="514"/>
      <c r="D36" s="514"/>
      <c r="E36" s="514"/>
      <c r="F36" s="514"/>
      <c r="G36" s="514"/>
      <c r="H36" s="514"/>
      <c r="I36" s="514"/>
      <c r="J36" s="514"/>
    </row>
    <row r="37" spans="2:11" x14ac:dyDescent="0.25">
      <c r="B37" s="512" t="s">
        <v>201</v>
      </c>
      <c r="C37" s="510" t="s">
        <v>196</v>
      </c>
      <c r="D37" s="521" t="s">
        <v>213</v>
      </c>
      <c r="E37" s="521"/>
      <c r="F37" s="521" t="s">
        <v>214</v>
      </c>
      <c r="G37" s="521" t="s">
        <v>215</v>
      </c>
      <c r="H37" s="521" t="s">
        <v>226</v>
      </c>
      <c r="I37" s="521" t="s">
        <v>227</v>
      </c>
      <c r="J37" s="516" t="s">
        <v>220</v>
      </c>
    </row>
    <row r="38" spans="2:11" ht="24.75" customHeight="1" x14ac:dyDescent="0.25">
      <c r="B38" s="512"/>
      <c r="C38" s="511"/>
      <c r="D38" s="341" t="s">
        <v>218</v>
      </c>
      <c r="E38" s="341" t="s">
        <v>219</v>
      </c>
      <c r="F38" s="521"/>
      <c r="G38" s="521"/>
      <c r="H38" s="521"/>
      <c r="I38" s="521"/>
      <c r="J38" s="517"/>
    </row>
    <row r="39" spans="2:11" x14ac:dyDescent="0.25">
      <c r="B39" s="339"/>
      <c r="C39" s="339"/>
      <c r="D39" s="339"/>
      <c r="E39" s="339"/>
      <c r="F39" s="339"/>
      <c r="G39" s="339"/>
      <c r="H39" s="339"/>
      <c r="I39" s="339"/>
      <c r="J39" s="327"/>
    </row>
    <row r="40" spans="2:11" x14ac:dyDescent="0.25">
      <c r="B40" s="339"/>
      <c r="C40" s="339"/>
      <c r="D40" s="339"/>
      <c r="E40" s="339"/>
      <c r="F40" s="339"/>
      <c r="G40" s="339"/>
      <c r="H40" s="339"/>
      <c r="I40" s="339"/>
      <c r="J40" s="327"/>
    </row>
    <row r="41" spans="2:11" ht="40.5" customHeight="1" x14ac:dyDescent="0.25">
      <c r="B41" s="520" t="s">
        <v>379</v>
      </c>
      <c r="C41" s="520"/>
      <c r="D41" s="520"/>
      <c r="E41" s="520"/>
      <c r="F41" s="520"/>
      <c r="G41" s="520"/>
      <c r="H41" s="520"/>
      <c r="I41" s="520"/>
      <c r="J41" s="520"/>
      <c r="K41" s="520"/>
    </row>
    <row r="42" spans="2:11" x14ac:dyDescent="0.25">
      <c r="B42" s="512" t="s">
        <v>201</v>
      </c>
      <c r="C42" s="510" t="s">
        <v>196</v>
      </c>
      <c r="D42" s="512" t="s">
        <v>213</v>
      </c>
      <c r="E42" s="512"/>
      <c r="F42" s="512" t="s">
        <v>214</v>
      </c>
      <c r="G42" s="512" t="s">
        <v>202</v>
      </c>
      <c r="H42" s="512" t="s">
        <v>228</v>
      </c>
      <c r="I42" s="512" t="s">
        <v>229</v>
      </c>
      <c r="J42" s="512" t="s">
        <v>230</v>
      </c>
      <c r="K42" s="512" t="s">
        <v>231</v>
      </c>
    </row>
    <row r="43" spans="2:11" ht="21" customHeight="1" x14ac:dyDescent="0.25">
      <c r="B43" s="512"/>
      <c r="C43" s="511"/>
      <c r="D43" s="338" t="s">
        <v>218</v>
      </c>
      <c r="E43" s="338" t="s">
        <v>219</v>
      </c>
      <c r="F43" s="512"/>
      <c r="G43" s="512"/>
      <c r="H43" s="512"/>
      <c r="I43" s="512"/>
      <c r="J43" s="512"/>
      <c r="K43" s="512"/>
    </row>
    <row r="44" spans="2:11" x14ac:dyDescent="0.25"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2:11" x14ac:dyDescent="0.25">
      <c r="B45" s="339"/>
      <c r="C45" s="339"/>
      <c r="D45" s="339"/>
      <c r="E45" s="339"/>
      <c r="F45" s="339"/>
      <c r="G45" s="339"/>
      <c r="H45" s="339"/>
      <c r="I45" s="339"/>
      <c r="J45" s="339"/>
      <c r="K45" s="339"/>
    </row>
    <row r="46" spans="2:11" ht="47.25" customHeight="1" x14ac:dyDescent="0.25">
      <c r="B46" s="514" t="s">
        <v>380</v>
      </c>
      <c r="C46" s="514"/>
      <c r="D46" s="514"/>
      <c r="E46" s="514"/>
      <c r="F46" s="514"/>
      <c r="G46" s="514"/>
      <c r="H46" s="514"/>
      <c r="I46" s="514"/>
      <c r="J46" s="514"/>
    </row>
    <row r="47" spans="2:11" x14ac:dyDescent="0.25">
      <c r="B47" s="512" t="s">
        <v>201</v>
      </c>
      <c r="C47" s="510" t="s">
        <v>196</v>
      </c>
      <c r="D47" s="512" t="s">
        <v>213</v>
      </c>
      <c r="E47" s="512"/>
      <c r="F47" s="512" t="s">
        <v>214</v>
      </c>
      <c r="G47" s="512" t="s">
        <v>202</v>
      </c>
      <c r="H47" s="512" t="s">
        <v>232</v>
      </c>
      <c r="I47" s="512" t="s">
        <v>233</v>
      </c>
      <c r="J47" s="516" t="s">
        <v>220</v>
      </c>
    </row>
    <row r="48" spans="2:11" ht="25.5" customHeight="1" x14ac:dyDescent="0.25">
      <c r="B48" s="512"/>
      <c r="C48" s="511"/>
      <c r="D48" s="338" t="s">
        <v>218</v>
      </c>
      <c r="E48" s="338" t="s">
        <v>219</v>
      </c>
      <c r="F48" s="512"/>
      <c r="G48" s="512"/>
      <c r="H48" s="512"/>
      <c r="I48" s="512"/>
      <c r="J48" s="517"/>
    </row>
    <row r="49" spans="2:10" x14ac:dyDescent="0.25">
      <c r="B49" s="339"/>
      <c r="C49" s="339"/>
      <c r="D49" s="339"/>
      <c r="E49" s="339"/>
      <c r="F49" s="339"/>
      <c r="G49" s="339"/>
      <c r="H49" s="339"/>
      <c r="I49" s="339"/>
      <c r="J49" s="327"/>
    </row>
    <row r="50" spans="2:10" x14ac:dyDescent="0.25">
      <c r="B50" s="339"/>
      <c r="C50" s="339"/>
      <c r="D50" s="339"/>
      <c r="E50" s="339"/>
      <c r="F50" s="339"/>
      <c r="G50" s="339"/>
      <c r="H50" s="339"/>
      <c r="I50" s="339"/>
      <c r="J50" s="327"/>
    </row>
    <row r="51" spans="2:10" ht="54" customHeight="1" x14ac:dyDescent="0.25">
      <c r="B51" s="514" t="s">
        <v>381</v>
      </c>
      <c r="C51" s="514"/>
      <c r="D51" s="514"/>
      <c r="E51" s="514"/>
      <c r="F51" s="514"/>
      <c r="G51" s="514"/>
      <c r="H51" s="514"/>
      <c r="I51" s="514"/>
      <c r="J51" s="514"/>
    </row>
    <row r="52" spans="2:10" x14ac:dyDescent="0.25">
      <c r="B52" s="512" t="s">
        <v>201</v>
      </c>
      <c r="C52" s="510" t="s">
        <v>196</v>
      </c>
      <c r="D52" s="512" t="s">
        <v>213</v>
      </c>
      <c r="E52" s="512"/>
      <c r="F52" s="512" t="s">
        <v>214</v>
      </c>
      <c r="G52" s="512" t="s">
        <v>202</v>
      </c>
      <c r="H52" s="512" t="s">
        <v>234</v>
      </c>
      <c r="I52" s="512" t="s">
        <v>233</v>
      </c>
      <c r="J52" s="516" t="s">
        <v>220</v>
      </c>
    </row>
    <row r="53" spans="2:10" ht="42" customHeight="1" x14ac:dyDescent="0.25">
      <c r="B53" s="512"/>
      <c r="C53" s="511"/>
      <c r="D53" s="338" t="s">
        <v>218</v>
      </c>
      <c r="E53" s="338" t="s">
        <v>219</v>
      </c>
      <c r="F53" s="512"/>
      <c r="G53" s="512"/>
      <c r="H53" s="512"/>
      <c r="I53" s="512"/>
      <c r="J53" s="517"/>
    </row>
    <row r="54" spans="2:10" x14ac:dyDescent="0.25">
      <c r="B54" s="339"/>
      <c r="C54" s="339"/>
      <c r="D54" s="339"/>
      <c r="E54" s="339"/>
      <c r="F54" s="339"/>
      <c r="G54" s="339"/>
      <c r="H54" s="339"/>
      <c r="I54" s="339"/>
      <c r="J54" s="327"/>
    </row>
    <row r="55" spans="2:10" x14ac:dyDescent="0.25">
      <c r="B55" s="339"/>
      <c r="C55" s="339"/>
      <c r="D55" s="339"/>
      <c r="E55" s="339"/>
      <c r="F55" s="339"/>
      <c r="G55" s="339"/>
      <c r="H55" s="339"/>
      <c r="I55" s="339"/>
      <c r="J55" s="327"/>
    </row>
    <row r="56" spans="2:10" ht="56.25" customHeight="1" x14ac:dyDescent="0.25">
      <c r="B56" s="514" t="s">
        <v>394</v>
      </c>
      <c r="C56" s="514"/>
      <c r="D56" s="514"/>
      <c r="E56" s="514"/>
      <c r="F56" s="514"/>
      <c r="G56" s="514"/>
      <c r="H56" s="514"/>
      <c r="I56" s="514"/>
      <c r="J56" s="514"/>
    </row>
    <row r="57" spans="2:10" x14ac:dyDescent="0.25">
      <c r="B57" s="512" t="s">
        <v>201</v>
      </c>
      <c r="C57" s="510" t="s">
        <v>196</v>
      </c>
      <c r="D57" s="512" t="s">
        <v>213</v>
      </c>
      <c r="E57" s="512"/>
      <c r="F57" s="512" t="s">
        <v>214</v>
      </c>
      <c r="G57" s="512" t="s">
        <v>202</v>
      </c>
      <c r="H57" s="512" t="s">
        <v>217</v>
      </c>
      <c r="I57" s="512" t="s">
        <v>233</v>
      </c>
      <c r="J57" s="516" t="s">
        <v>220</v>
      </c>
    </row>
    <row r="58" spans="2:10" ht="36" customHeight="1" x14ac:dyDescent="0.25">
      <c r="B58" s="512"/>
      <c r="C58" s="511"/>
      <c r="D58" s="338" t="s">
        <v>218</v>
      </c>
      <c r="E58" s="338" t="s">
        <v>219</v>
      </c>
      <c r="F58" s="512"/>
      <c r="G58" s="512"/>
      <c r="H58" s="512"/>
      <c r="I58" s="512"/>
      <c r="J58" s="517"/>
    </row>
    <row r="59" spans="2:10" x14ac:dyDescent="0.25">
      <c r="B59" s="339"/>
      <c r="C59" s="339"/>
      <c r="D59" s="339"/>
      <c r="E59" s="339"/>
      <c r="F59" s="339"/>
      <c r="G59" s="339"/>
      <c r="H59" s="339"/>
      <c r="I59" s="339"/>
      <c r="J59" s="342"/>
    </row>
    <row r="60" spans="2:10" x14ac:dyDescent="0.25">
      <c r="B60" s="339"/>
      <c r="C60" s="339"/>
      <c r="D60" s="339"/>
      <c r="E60" s="339"/>
      <c r="F60" s="339"/>
      <c r="G60" s="339"/>
      <c r="H60" s="339"/>
      <c r="I60" s="339"/>
      <c r="J60" s="342"/>
    </row>
    <row r="61" spans="2:10" ht="65.25" customHeight="1" x14ac:dyDescent="0.25">
      <c r="B61" s="514" t="s">
        <v>392</v>
      </c>
      <c r="C61" s="514"/>
      <c r="D61" s="514"/>
      <c r="E61" s="514"/>
      <c r="F61" s="514"/>
      <c r="G61" s="514"/>
      <c r="H61" s="514"/>
      <c r="I61" s="514"/>
      <c r="J61" s="514"/>
    </row>
    <row r="62" spans="2:10" x14ac:dyDescent="0.25">
      <c r="B62" s="512" t="s">
        <v>201</v>
      </c>
      <c r="C62" s="510" t="s">
        <v>196</v>
      </c>
      <c r="D62" s="512" t="s">
        <v>213</v>
      </c>
      <c r="E62" s="512"/>
      <c r="F62" s="512" t="s">
        <v>214</v>
      </c>
      <c r="G62" s="512" t="s">
        <v>202</v>
      </c>
      <c r="H62" s="512" t="s">
        <v>217</v>
      </c>
      <c r="I62" s="512" t="s">
        <v>233</v>
      </c>
      <c r="J62" s="516" t="s">
        <v>220</v>
      </c>
    </row>
    <row r="63" spans="2:10" ht="25.5" customHeight="1" x14ac:dyDescent="0.25">
      <c r="B63" s="512"/>
      <c r="C63" s="511"/>
      <c r="D63" s="338" t="s">
        <v>218</v>
      </c>
      <c r="E63" s="338" t="s">
        <v>219</v>
      </c>
      <c r="F63" s="512"/>
      <c r="G63" s="512"/>
      <c r="H63" s="512"/>
      <c r="I63" s="512"/>
      <c r="J63" s="517"/>
    </row>
    <row r="64" spans="2:10" x14ac:dyDescent="0.25">
      <c r="B64" s="339"/>
      <c r="C64" s="339"/>
      <c r="D64" s="339"/>
      <c r="E64" s="339"/>
      <c r="F64" s="339"/>
      <c r="G64" s="339"/>
      <c r="H64" s="339"/>
      <c r="I64" s="339"/>
      <c r="J64" s="342"/>
    </row>
    <row r="65" spans="2:11" x14ac:dyDescent="0.25">
      <c r="B65" s="339"/>
      <c r="C65" s="339"/>
      <c r="D65" s="339"/>
      <c r="E65" s="339"/>
      <c r="F65" s="339"/>
      <c r="G65" s="339"/>
      <c r="H65" s="339"/>
      <c r="I65" s="339"/>
      <c r="J65" s="342"/>
    </row>
    <row r="66" spans="2:11" ht="70.5" customHeight="1" x14ac:dyDescent="0.25">
      <c r="B66" s="513" t="s">
        <v>382</v>
      </c>
      <c r="C66" s="513"/>
      <c r="D66" s="513"/>
      <c r="E66" s="513"/>
      <c r="F66" s="513"/>
      <c r="G66" s="513"/>
      <c r="H66" s="513"/>
      <c r="I66" s="513"/>
      <c r="J66" s="513"/>
    </row>
    <row r="67" spans="2:11" x14ac:dyDescent="0.25">
      <c r="B67" s="512" t="s">
        <v>201</v>
      </c>
      <c r="C67" s="510" t="s">
        <v>196</v>
      </c>
      <c r="D67" s="512" t="s">
        <v>213</v>
      </c>
      <c r="E67" s="512"/>
      <c r="F67" s="512" t="s">
        <v>214</v>
      </c>
      <c r="G67" s="512" t="s">
        <v>202</v>
      </c>
      <c r="H67" s="512" t="s">
        <v>217</v>
      </c>
      <c r="I67" s="512" t="s">
        <v>230</v>
      </c>
      <c r="J67" s="516" t="s">
        <v>220</v>
      </c>
    </row>
    <row r="68" spans="2:11" ht="27.75" customHeight="1" x14ac:dyDescent="0.25">
      <c r="B68" s="512"/>
      <c r="C68" s="511"/>
      <c r="D68" s="338" t="s">
        <v>218</v>
      </c>
      <c r="E68" s="338" t="s">
        <v>219</v>
      </c>
      <c r="F68" s="512"/>
      <c r="G68" s="512"/>
      <c r="H68" s="512"/>
      <c r="I68" s="512"/>
      <c r="J68" s="517"/>
    </row>
    <row r="69" spans="2:11" x14ac:dyDescent="0.25">
      <c r="B69" s="339"/>
      <c r="C69" s="339"/>
      <c r="D69" s="339"/>
      <c r="E69" s="339"/>
      <c r="F69" s="339"/>
      <c r="G69" s="339"/>
      <c r="H69" s="339"/>
      <c r="I69" s="339"/>
      <c r="J69" s="342"/>
    </row>
    <row r="70" spans="2:11" x14ac:dyDescent="0.25">
      <c r="B70" s="339"/>
      <c r="C70" s="339"/>
      <c r="D70" s="339"/>
      <c r="E70" s="339"/>
      <c r="F70" s="339"/>
      <c r="G70" s="339"/>
      <c r="H70" s="339"/>
      <c r="I70" s="339"/>
      <c r="J70" s="342"/>
    </row>
    <row r="71" spans="2:11" ht="49.5" customHeight="1" x14ac:dyDescent="0.25">
      <c r="B71" s="519" t="s">
        <v>245</v>
      </c>
      <c r="C71" s="519"/>
      <c r="D71" s="519"/>
      <c r="E71" s="519"/>
      <c r="F71" s="519"/>
      <c r="G71" s="519"/>
      <c r="H71" s="519"/>
      <c r="I71" s="519"/>
      <c r="J71" s="519"/>
      <c r="K71" s="519"/>
    </row>
    <row r="72" spans="2:11" x14ac:dyDescent="0.25">
      <c r="B72" s="512" t="s">
        <v>201</v>
      </c>
      <c r="C72" s="510" t="s">
        <v>196</v>
      </c>
      <c r="D72" s="512" t="s">
        <v>213</v>
      </c>
      <c r="E72" s="512"/>
      <c r="F72" s="512" t="s">
        <v>214</v>
      </c>
      <c r="G72" s="512" t="s">
        <v>202</v>
      </c>
      <c r="H72" s="512" t="s">
        <v>235</v>
      </c>
      <c r="I72" s="512" t="s">
        <v>204</v>
      </c>
      <c r="J72" s="512" t="s">
        <v>236</v>
      </c>
      <c r="K72" s="512" t="s">
        <v>237</v>
      </c>
    </row>
    <row r="73" spans="2:11" ht="28.5" customHeight="1" x14ac:dyDescent="0.25">
      <c r="B73" s="512"/>
      <c r="C73" s="511"/>
      <c r="D73" s="338" t="s">
        <v>218</v>
      </c>
      <c r="E73" s="338" t="s">
        <v>219</v>
      </c>
      <c r="F73" s="512"/>
      <c r="G73" s="512"/>
      <c r="H73" s="512"/>
      <c r="I73" s="512"/>
      <c r="J73" s="512"/>
      <c r="K73" s="512"/>
    </row>
    <row r="74" spans="2:11" x14ac:dyDescent="0.25">
      <c r="B74" s="339"/>
      <c r="C74" s="339"/>
      <c r="D74" s="339"/>
      <c r="E74" s="339"/>
      <c r="F74" s="339"/>
      <c r="G74" s="339"/>
      <c r="H74" s="339"/>
      <c r="I74" s="339"/>
      <c r="J74" s="339"/>
      <c r="K74" s="339"/>
    </row>
    <row r="75" spans="2:11" x14ac:dyDescent="0.25">
      <c r="B75" s="339"/>
      <c r="C75" s="339"/>
      <c r="D75" s="339"/>
      <c r="E75" s="339"/>
      <c r="F75" s="339"/>
      <c r="G75" s="339"/>
      <c r="H75" s="339"/>
      <c r="I75" s="339"/>
      <c r="J75" s="339"/>
      <c r="K75" s="339"/>
    </row>
    <row r="76" spans="2:11" ht="43.5" customHeight="1" x14ac:dyDescent="0.25">
      <c r="B76" s="514" t="s">
        <v>383</v>
      </c>
      <c r="C76" s="514"/>
      <c r="D76" s="514"/>
      <c r="E76" s="514"/>
      <c r="F76" s="514"/>
      <c r="G76" s="514"/>
      <c r="H76" s="514"/>
      <c r="I76" s="514"/>
      <c r="J76" s="514"/>
      <c r="K76" s="514"/>
    </row>
    <row r="77" spans="2:11" x14ac:dyDescent="0.25">
      <c r="B77" s="512" t="s">
        <v>201</v>
      </c>
      <c r="C77" s="510" t="s">
        <v>212</v>
      </c>
      <c r="D77" s="512" t="s">
        <v>213</v>
      </c>
      <c r="E77" s="512"/>
      <c r="F77" s="512" t="s">
        <v>214</v>
      </c>
      <c r="G77" s="512" t="s">
        <v>202</v>
      </c>
      <c r="H77" s="512" t="s">
        <v>235</v>
      </c>
      <c r="I77" s="512" t="s">
        <v>204</v>
      </c>
      <c r="J77" s="512" t="s">
        <v>236</v>
      </c>
      <c r="K77" s="512" t="s">
        <v>237</v>
      </c>
    </row>
    <row r="78" spans="2:11" x14ac:dyDescent="0.25">
      <c r="B78" s="512"/>
      <c r="C78" s="511"/>
      <c r="D78" s="338" t="s">
        <v>218</v>
      </c>
      <c r="E78" s="338" t="s">
        <v>219</v>
      </c>
      <c r="F78" s="512"/>
      <c r="G78" s="512"/>
      <c r="H78" s="512"/>
      <c r="I78" s="512"/>
      <c r="J78" s="512"/>
      <c r="K78" s="512"/>
    </row>
    <row r="79" spans="2:11" x14ac:dyDescent="0.25">
      <c r="B79" s="339"/>
      <c r="C79" s="339"/>
      <c r="D79" s="339"/>
      <c r="E79" s="339"/>
      <c r="F79" s="339"/>
      <c r="G79" s="339"/>
      <c r="H79" s="339"/>
      <c r="I79" s="339"/>
      <c r="J79" s="339"/>
      <c r="K79" s="339"/>
    </row>
    <row r="80" spans="2:11" x14ac:dyDescent="0.25">
      <c r="B80" s="339"/>
      <c r="C80" s="339"/>
      <c r="D80" s="339"/>
      <c r="E80" s="339"/>
      <c r="F80" s="339"/>
      <c r="G80" s="339"/>
      <c r="H80" s="339"/>
      <c r="I80" s="339"/>
      <c r="J80" s="339"/>
      <c r="K80" s="339"/>
    </row>
    <row r="81" spans="2:9" ht="37.5" customHeight="1" x14ac:dyDescent="0.25">
      <c r="B81" s="514" t="s">
        <v>384</v>
      </c>
      <c r="C81" s="514"/>
      <c r="D81" s="514"/>
      <c r="E81" s="514"/>
      <c r="F81" s="514"/>
      <c r="G81" s="514"/>
      <c r="H81" s="514"/>
    </row>
    <row r="82" spans="2:9" x14ac:dyDescent="0.25">
      <c r="B82" s="512" t="s">
        <v>201</v>
      </c>
      <c r="C82" s="510" t="s">
        <v>196</v>
      </c>
      <c r="D82" s="512" t="s">
        <v>213</v>
      </c>
      <c r="E82" s="512"/>
      <c r="F82" s="512" t="s">
        <v>214</v>
      </c>
      <c r="G82" s="512" t="s">
        <v>202</v>
      </c>
      <c r="H82" s="512" t="s">
        <v>232</v>
      </c>
      <c r="I82" s="516" t="s">
        <v>220</v>
      </c>
    </row>
    <row r="83" spans="2:9" ht="24.75" customHeight="1" x14ac:dyDescent="0.25">
      <c r="B83" s="512"/>
      <c r="C83" s="511"/>
      <c r="D83" s="338" t="s">
        <v>218</v>
      </c>
      <c r="E83" s="338" t="s">
        <v>219</v>
      </c>
      <c r="F83" s="512"/>
      <c r="G83" s="512"/>
      <c r="H83" s="512"/>
      <c r="I83" s="517"/>
    </row>
    <row r="84" spans="2:9" x14ac:dyDescent="0.25">
      <c r="B84" s="339"/>
      <c r="C84" s="339"/>
      <c r="D84" s="339"/>
      <c r="E84" s="339"/>
      <c r="F84" s="339"/>
      <c r="G84" s="339"/>
      <c r="H84" s="339"/>
      <c r="I84" s="342"/>
    </row>
    <row r="85" spans="2:9" x14ac:dyDescent="0.25">
      <c r="B85" s="339"/>
      <c r="C85" s="339"/>
      <c r="D85" s="339"/>
      <c r="E85" s="339"/>
      <c r="F85" s="339"/>
      <c r="G85" s="339"/>
      <c r="H85" s="339"/>
      <c r="I85" s="342"/>
    </row>
    <row r="86" spans="2:9" ht="43.5" customHeight="1" x14ac:dyDescent="0.25">
      <c r="B86" s="514" t="s">
        <v>391</v>
      </c>
      <c r="C86" s="514"/>
      <c r="D86" s="514"/>
      <c r="E86" s="514"/>
      <c r="F86" s="514"/>
      <c r="G86" s="514"/>
      <c r="H86" s="514"/>
      <c r="I86" s="514"/>
    </row>
    <row r="87" spans="2:9" x14ac:dyDescent="0.25">
      <c r="B87" s="512" t="s">
        <v>201</v>
      </c>
      <c r="C87" s="510" t="s">
        <v>196</v>
      </c>
      <c r="D87" s="512" t="s">
        <v>213</v>
      </c>
      <c r="E87" s="512"/>
      <c r="F87" s="512" t="s">
        <v>214</v>
      </c>
      <c r="G87" s="512" t="s">
        <v>202</v>
      </c>
      <c r="H87" s="512" t="s">
        <v>232</v>
      </c>
      <c r="I87" s="516" t="s">
        <v>220</v>
      </c>
    </row>
    <row r="88" spans="2:9" ht="27.75" customHeight="1" x14ac:dyDescent="0.25">
      <c r="B88" s="512"/>
      <c r="C88" s="511"/>
      <c r="D88" s="338" t="s">
        <v>218</v>
      </c>
      <c r="E88" s="338" t="s">
        <v>219</v>
      </c>
      <c r="F88" s="512"/>
      <c r="G88" s="512"/>
      <c r="H88" s="512"/>
      <c r="I88" s="517"/>
    </row>
    <row r="89" spans="2:9" x14ac:dyDescent="0.25">
      <c r="B89" s="339"/>
      <c r="C89" s="339"/>
      <c r="D89" s="339"/>
      <c r="E89" s="339"/>
      <c r="F89" s="339"/>
      <c r="G89" s="339"/>
      <c r="H89" s="339"/>
      <c r="I89" s="342"/>
    </row>
    <row r="90" spans="2:9" x14ac:dyDescent="0.25">
      <c r="B90" s="339"/>
      <c r="C90" s="339"/>
      <c r="D90" s="339"/>
      <c r="E90" s="339"/>
      <c r="F90" s="339"/>
      <c r="G90" s="339"/>
      <c r="H90" s="339"/>
      <c r="I90" s="342"/>
    </row>
    <row r="91" spans="2:9" ht="38.25" customHeight="1" x14ac:dyDescent="0.25">
      <c r="B91" s="514" t="s">
        <v>395</v>
      </c>
      <c r="C91" s="514"/>
      <c r="D91" s="514"/>
      <c r="E91" s="514"/>
      <c r="F91" s="514"/>
      <c r="G91" s="514"/>
      <c r="H91" s="514"/>
      <c r="I91" s="514"/>
    </row>
    <row r="92" spans="2:9" x14ac:dyDescent="0.25">
      <c r="B92" s="512" t="s">
        <v>201</v>
      </c>
      <c r="C92" s="510" t="s">
        <v>196</v>
      </c>
      <c r="D92" s="512" t="s">
        <v>213</v>
      </c>
      <c r="E92" s="512"/>
      <c r="F92" s="512" t="s">
        <v>214</v>
      </c>
      <c r="G92" s="512" t="s">
        <v>202</v>
      </c>
      <c r="H92" s="512" t="s">
        <v>232</v>
      </c>
      <c r="I92" s="516" t="s">
        <v>220</v>
      </c>
    </row>
    <row r="93" spans="2:9" ht="34.5" customHeight="1" x14ac:dyDescent="0.25">
      <c r="B93" s="512"/>
      <c r="C93" s="511"/>
      <c r="D93" s="338" t="s">
        <v>218</v>
      </c>
      <c r="E93" s="338" t="s">
        <v>219</v>
      </c>
      <c r="F93" s="512"/>
      <c r="G93" s="512"/>
      <c r="H93" s="512"/>
      <c r="I93" s="517"/>
    </row>
    <row r="94" spans="2:9" x14ac:dyDescent="0.25">
      <c r="B94" s="339"/>
      <c r="C94" s="339"/>
      <c r="D94" s="339"/>
      <c r="E94" s="339"/>
      <c r="F94" s="339"/>
      <c r="G94" s="339"/>
      <c r="H94" s="339"/>
      <c r="I94" s="342"/>
    </row>
    <row r="95" spans="2:9" x14ac:dyDescent="0.25">
      <c r="B95" s="339"/>
      <c r="C95" s="339"/>
      <c r="D95" s="339"/>
      <c r="E95" s="339"/>
      <c r="F95" s="339"/>
      <c r="G95" s="339"/>
      <c r="H95" s="339"/>
      <c r="I95" s="342"/>
    </row>
    <row r="96" spans="2:9" ht="45.75" customHeight="1" x14ac:dyDescent="0.25">
      <c r="B96" s="513" t="s">
        <v>390</v>
      </c>
      <c r="C96" s="513"/>
      <c r="D96" s="513"/>
      <c r="E96" s="513"/>
      <c r="F96" s="513"/>
      <c r="G96" s="513"/>
      <c r="H96" s="513"/>
      <c r="I96" s="513"/>
    </row>
    <row r="97" spans="2:9" x14ac:dyDescent="0.25">
      <c r="B97" s="512" t="s">
        <v>201</v>
      </c>
      <c r="C97" s="510" t="s">
        <v>196</v>
      </c>
      <c r="D97" s="512" t="s">
        <v>213</v>
      </c>
      <c r="E97" s="512"/>
      <c r="F97" s="512" t="s">
        <v>214</v>
      </c>
      <c r="G97" s="512" t="s">
        <v>202</v>
      </c>
      <c r="H97" s="512" t="s">
        <v>232</v>
      </c>
      <c r="I97" s="516" t="s">
        <v>220</v>
      </c>
    </row>
    <row r="98" spans="2:9" ht="27" customHeight="1" x14ac:dyDescent="0.25">
      <c r="B98" s="512"/>
      <c r="C98" s="511"/>
      <c r="D98" s="338" t="s">
        <v>218</v>
      </c>
      <c r="E98" s="338" t="s">
        <v>219</v>
      </c>
      <c r="F98" s="512"/>
      <c r="G98" s="512"/>
      <c r="H98" s="512"/>
      <c r="I98" s="517"/>
    </row>
    <row r="99" spans="2:9" x14ac:dyDescent="0.25">
      <c r="B99" s="339"/>
      <c r="C99" s="339"/>
      <c r="D99" s="339"/>
      <c r="E99" s="339"/>
      <c r="F99" s="339"/>
      <c r="G99" s="339"/>
      <c r="H99" s="339"/>
      <c r="I99" s="342"/>
    </row>
    <row r="100" spans="2:9" x14ac:dyDescent="0.25">
      <c r="B100" s="339"/>
      <c r="C100" s="339"/>
      <c r="D100" s="339"/>
      <c r="E100" s="339"/>
      <c r="F100" s="339"/>
      <c r="G100" s="339"/>
      <c r="H100" s="339"/>
      <c r="I100" s="342"/>
    </row>
    <row r="101" spans="2:9" ht="42" customHeight="1" x14ac:dyDescent="0.25">
      <c r="B101" s="514" t="s">
        <v>389</v>
      </c>
      <c r="C101" s="514"/>
      <c r="D101" s="514"/>
      <c r="E101" s="514"/>
      <c r="F101" s="514"/>
      <c r="G101" s="514"/>
      <c r="H101" s="514"/>
      <c r="I101" s="514"/>
    </row>
    <row r="102" spans="2:9" x14ac:dyDescent="0.25">
      <c r="B102" s="512" t="s">
        <v>201</v>
      </c>
      <c r="C102" s="510" t="s">
        <v>196</v>
      </c>
      <c r="D102" s="512" t="s">
        <v>213</v>
      </c>
      <c r="E102" s="512"/>
      <c r="F102" s="512" t="s">
        <v>214</v>
      </c>
      <c r="G102" s="512" t="s">
        <v>202</v>
      </c>
      <c r="H102" s="512" t="s">
        <v>232</v>
      </c>
      <c r="I102" s="516" t="s">
        <v>220</v>
      </c>
    </row>
    <row r="103" spans="2:9" ht="35.25" customHeight="1" x14ac:dyDescent="0.25">
      <c r="B103" s="512"/>
      <c r="C103" s="511"/>
      <c r="D103" s="338" t="s">
        <v>218</v>
      </c>
      <c r="E103" s="338" t="s">
        <v>219</v>
      </c>
      <c r="F103" s="512"/>
      <c r="G103" s="512"/>
      <c r="H103" s="512"/>
      <c r="I103" s="517"/>
    </row>
    <row r="104" spans="2:9" x14ac:dyDescent="0.25">
      <c r="B104" s="339"/>
      <c r="C104" s="339"/>
      <c r="D104" s="339"/>
      <c r="E104" s="339"/>
      <c r="F104" s="339"/>
      <c r="G104" s="339"/>
      <c r="H104" s="339"/>
      <c r="I104" s="342"/>
    </row>
    <row r="105" spans="2:9" x14ac:dyDescent="0.25">
      <c r="B105" s="339"/>
      <c r="C105" s="339"/>
      <c r="D105" s="339"/>
      <c r="E105" s="339"/>
      <c r="F105" s="339"/>
      <c r="G105" s="339"/>
      <c r="H105" s="339"/>
      <c r="I105" s="342"/>
    </row>
    <row r="106" spans="2:9" ht="33" customHeight="1" x14ac:dyDescent="0.25">
      <c r="B106" s="514" t="s">
        <v>388</v>
      </c>
      <c r="C106" s="514"/>
      <c r="D106" s="514"/>
      <c r="E106" s="514"/>
      <c r="F106" s="514"/>
      <c r="G106" s="514"/>
      <c r="H106" s="514"/>
      <c r="I106" s="514"/>
    </row>
    <row r="107" spans="2:9" x14ac:dyDescent="0.25">
      <c r="B107" s="512" t="s">
        <v>201</v>
      </c>
      <c r="C107" s="510" t="s">
        <v>196</v>
      </c>
      <c r="D107" s="512" t="s">
        <v>213</v>
      </c>
      <c r="E107" s="512"/>
      <c r="F107" s="512" t="s">
        <v>214</v>
      </c>
      <c r="G107" s="512" t="s">
        <v>202</v>
      </c>
      <c r="H107" s="512" t="s">
        <v>232</v>
      </c>
      <c r="I107" s="516" t="s">
        <v>220</v>
      </c>
    </row>
    <row r="108" spans="2:9" ht="22.5" customHeight="1" x14ac:dyDescent="0.25">
      <c r="B108" s="512"/>
      <c r="C108" s="511"/>
      <c r="D108" s="338" t="s">
        <v>218</v>
      </c>
      <c r="E108" s="338" t="s">
        <v>219</v>
      </c>
      <c r="F108" s="512"/>
      <c r="G108" s="512"/>
      <c r="H108" s="512"/>
      <c r="I108" s="517"/>
    </row>
    <row r="109" spans="2:9" x14ac:dyDescent="0.25">
      <c r="B109" s="339"/>
      <c r="C109" s="339"/>
      <c r="D109" s="339"/>
      <c r="E109" s="339"/>
      <c r="F109" s="339"/>
      <c r="G109" s="339"/>
      <c r="H109" s="339"/>
      <c r="I109" s="342"/>
    </row>
    <row r="110" spans="2:9" x14ac:dyDescent="0.25">
      <c r="B110" s="339"/>
      <c r="C110" s="339"/>
      <c r="D110" s="339"/>
      <c r="E110" s="339"/>
      <c r="F110" s="339"/>
      <c r="G110" s="339"/>
      <c r="H110" s="339"/>
      <c r="I110" s="342"/>
    </row>
    <row r="111" spans="2:9" ht="31.5" customHeight="1" x14ac:dyDescent="0.25">
      <c r="B111" s="514" t="s">
        <v>387</v>
      </c>
      <c r="C111" s="514"/>
      <c r="D111" s="514"/>
      <c r="E111" s="514"/>
      <c r="F111" s="514"/>
      <c r="G111" s="514"/>
      <c r="H111" s="514"/>
      <c r="I111" s="514"/>
    </row>
    <row r="112" spans="2:9" x14ac:dyDescent="0.25">
      <c r="B112" s="512" t="s">
        <v>201</v>
      </c>
      <c r="C112" s="510" t="s">
        <v>196</v>
      </c>
      <c r="D112" s="512" t="s">
        <v>213</v>
      </c>
      <c r="E112" s="512"/>
      <c r="F112" s="512" t="s">
        <v>214</v>
      </c>
      <c r="G112" s="512" t="s">
        <v>202</v>
      </c>
      <c r="H112" s="512" t="s">
        <v>232</v>
      </c>
      <c r="I112" s="516" t="s">
        <v>220</v>
      </c>
    </row>
    <row r="113" spans="2:9" ht="29.25" customHeight="1" x14ac:dyDescent="0.25">
      <c r="B113" s="512"/>
      <c r="C113" s="511"/>
      <c r="D113" s="338" t="s">
        <v>218</v>
      </c>
      <c r="E113" s="338" t="s">
        <v>219</v>
      </c>
      <c r="F113" s="512"/>
      <c r="G113" s="512"/>
      <c r="H113" s="512"/>
      <c r="I113" s="517"/>
    </row>
    <row r="114" spans="2:9" x14ac:dyDescent="0.25">
      <c r="B114" s="339"/>
      <c r="C114" s="339"/>
      <c r="D114" s="339"/>
      <c r="E114" s="339"/>
      <c r="F114" s="339"/>
      <c r="G114" s="339"/>
      <c r="H114" s="339"/>
      <c r="I114" s="342"/>
    </row>
    <row r="115" spans="2:9" x14ac:dyDescent="0.25">
      <c r="B115" s="339"/>
      <c r="C115" s="339"/>
      <c r="D115" s="339"/>
      <c r="E115" s="339"/>
      <c r="F115" s="339"/>
      <c r="G115" s="339"/>
      <c r="H115" s="339"/>
      <c r="I115" s="342"/>
    </row>
    <row r="116" spans="2:9" ht="47.25" customHeight="1" x14ac:dyDescent="0.25">
      <c r="B116" s="514" t="s">
        <v>386</v>
      </c>
      <c r="C116" s="514"/>
      <c r="D116" s="514"/>
      <c r="E116" s="514"/>
      <c r="F116" s="514"/>
      <c r="G116" s="514"/>
      <c r="H116" s="514"/>
      <c r="I116" s="514"/>
    </row>
    <row r="117" spans="2:9" x14ac:dyDescent="0.25">
      <c r="B117" s="512" t="s">
        <v>201</v>
      </c>
      <c r="C117" s="510" t="s">
        <v>196</v>
      </c>
      <c r="D117" s="512" t="s">
        <v>213</v>
      </c>
      <c r="E117" s="512"/>
      <c r="F117" s="512" t="s">
        <v>214</v>
      </c>
      <c r="G117" s="512" t="s">
        <v>202</v>
      </c>
      <c r="H117" s="512" t="s">
        <v>232</v>
      </c>
      <c r="I117" s="516" t="s">
        <v>220</v>
      </c>
    </row>
    <row r="118" spans="2:9" ht="25.5" customHeight="1" x14ac:dyDescent="0.25">
      <c r="B118" s="512"/>
      <c r="C118" s="511"/>
      <c r="D118" s="338" t="s">
        <v>218</v>
      </c>
      <c r="E118" s="338" t="s">
        <v>219</v>
      </c>
      <c r="F118" s="512"/>
      <c r="G118" s="512"/>
      <c r="H118" s="512"/>
      <c r="I118" s="517"/>
    </row>
    <row r="119" spans="2:9" x14ac:dyDescent="0.25">
      <c r="B119" s="339"/>
      <c r="C119" s="339"/>
      <c r="D119" s="339"/>
      <c r="E119" s="339"/>
      <c r="F119" s="339"/>
      <c r="G119" s="339"/>
      <c r="H119" s="339"/>
      <c r="I119" s="342"/>
    </row>
    <row r="120" spans="2:9" x14ac:dyDescent="0.25">
      <c r="B120" s="339"/>
      <c r="C120" s="339"/>
      <c r="D120" s="339"/>
      <c r="E120" s="339"/>
      <c r="F120" s="339"/>
      <c r="G120" s="339"/>
      <c r="H120" s="339"/>
      <c r="I120" s="342"/>
    </row>
    <row r="121" spans="2:9" ht="28.5" customHeight="1" x14ac:dyDescent="0.25">
      <c r="B121" s="523" t="s">
        <v>385</v>
      </c>
      <c r="C121" s="523"/>
      <c r="D121" s="523"/>
      <c r="E121" s="523"/>
      <c r="F121" s="523"/>
      <c r="G121" s="523"/>
      <c r="H121" s="523"/>
    </row>
    <row r="122" spans="2:9" ht="48" customHeight="1" x14ac:dyDescent="0.25">
      <c r="B122" s="338" t="s">
        <v>201</v>
      </c>
      <c r="C122" s="344" t="s">
        <v>196</v>
      </c>
      <c r="D122" s="338" t="s">
        <v>238</v>
      </c>
      <c r="E122" s="338" t="s">
        <v>239</v>
      </c>
      <c r="F122" s="338" t="s">
        <v>208</v>
      </c>
      <c r="G122" s="347" t="s">
        <v>220</v>
      </c>
    </row>
    <row r="123" spans="2:9" ht="25.5" x14ac:dyDescent="0.25">
      <c r="B123" s="339"/>
      <c r="C123" s="345"/>
      <c r="D123" s="339" t="s">
        <v>240</v>
      </c>
      <c r="E123" s="339"/>
      <c r="F123" s="339"/>
      <c r="G123" s="304"/>
    </row>
    <row r="124" spans="2:9" ht="25.5" x14ac:dyDescent="0.25">
      <c r="B124" s="339"/>
      <c r="C124" s="346"/>
      <c r="D124" s="339" t="s">
        <v>241</v>
      </c>
      <c r="E124" s="339"/>
      <c r="F124" s="339"/>
      <c r="G124" s="327"/>
    </row>
    <row r="125" spans="2:9" x14ac:dyDescent="0.25">
      <c r="B125" s="339"/>
      <c r="C125" s="339"/>
      <c r="D125" s="339" t="s">
        <v>242</v>
      </c>
      <c r="E125" s="339"/>
      <c r="F125" s="339"/>
      <c r="G125" s="327"/>
    </row>
    <row r="126" spans="2:9" x14ac:dyDescent="0.25">
      <c r="B126" s="515"/>
      <c r="C126" s="339"/>
      <c r="D126" s="515" t="s">
        <v>243</v>
      </c>
      <c r="E126" s="515"/>
      <c r="F126" s="515"/>
      <c r="G126" s="138"/>
    </row>
    <row r="127" spans="2:9" x14ac:dyDescent="0.25">
      <c r="B127" s="515"/>
      <c r="C127" s="339"/>
      <c r="D127" s="515"/>
      <c r="E127" s="515"/>
      <c r="F127" s="515"/>
      <c r="G127" s="138"/>
    </row>
    <row r="128" spans="2:9" x14ac:dyDescent="0.25">
      <c r="B128" s="515"/>
      <c r="C128" s="339"/>
      <c r="D128" s="515"/>
      <c r="E128" s="515"/>
      <c r="F128" s="515"/>
      <c r="G128" s="138"/>
    </row>
  </sheetData>
  <mergeCells count="183">
    <mergeCell ref="B121:H121"/>
    <mergeCell ref="B101:I101"/>
    <mergeCell ref="B3:J3"/>
    <mergeCell ref="B9:J9"/>
    <mergeCell ref="B15:J15"/>
    <mergeCell ref="B16:J16"/>
    <mergeCell ref="B17:B18"/>
    <mergeCell ref="C17:C18"/>
    <mergeCell ref="D17:E17"/>
    <mergeCell ref="F17:F18"/>
    <mergeCell ref="G17:G18"/>
    <mergeCell ref="H17:H18"/>
    <mergeCell ref="I17:I18"/>
    <mergeCell ref="J17:J18"/>
    <mergeCell ref="B23:J23"/>
    <mergeCell ref="B24:B25"/>
    <mergeCell ref="C24:C25"/>
    <mergeCell ref="D24:E24"/>
    <mergeCell ref="F24:F25"/>
    <mergeCell ref="G24:G25"/>
    <mergeCell ref="H24:H25"/>
    <mergeCell ref="I24:I25"/>
    <mergeCell ref="J24:J25"/>
    <mergeCell ref="B28:J28"/>
    <mergeCell ref="B29:B31"/>
    <mergeCell ref="C29:C31"/>
    <mergeCell ref="D29:E30"/>
    <mergeCell ref="F29:F31"/>
    <mergeCell ref="G29:G31"/>
    <mergeCell ref="I29:I31"/>
    <mergeCell ref="J29:J31"/>
    <mergeCell ref="I37:I38"/>
    <mergeCell ref="J37:J38"/>
    <mergeCell ref="B41:K41"/>
    <mergeCell ref="B42:B43"/>
    <mergeCell ref="C42:C43"/>
    <mergeCell ref="D42:E42"/>
    <mergeCell ref="F42:F43"/>
    <mergeCell ref="G42:G43"/>
    <mergeCell ref="H42:H43"/>
    <mergeCell ref="I42:I43"/>
    <mergeCell ref="B37:B38"/>
    <mergeCell ref="C37:C38"/>
    <mergeCell ref="D37:E37"/>
    <mergeCell ref="F37:F38"/>
    <mergeCell ref="G37:G38"/>
    <mergeCell ref="H37:H38"/>
    <mergeCell ref="J42:J43"/>
    <mergeCell ref="K42:K43"/>
    <mergeCell ref="B47:B48"/>
    <mergeCell ref="C47:C48"/>
    <mergeCell ref="D47:E47"/>
    <mergeCell ref="F47:F48"/>
    <mergeCell ref="G47:G48"/>
    <mergeCell ref="H47:H48"/>
    <mergeCell ref="I47:I48"/>
    <mergeCell ref="J47:J48"/>
    <mergeCell ref="B52:B53"/>
    <mergeCell ref="C52:C53"/>
    <mergeCell ref="D52:E52"/>
    <mergeCell ref="F52:F53"/>
    <mergeCell ref="G52:G53"/>
    <mergeCell ref="H52:H53"/>
    <mergeCell ref="I52:I53"/>
    <mergeCell ref="J52:J53"/>
    <mergeCell ref="J57:J58"/>
    <mergeCell ref="B62:B63"/>
    <mergeCell ref="C62:C63"/>
    <mergeCell ref="D62:E62"/>
    <mergeCell ref="F62:F63"/>
    <mergeCell ref="G62:G63"/>
    <mergeCell ref="H62:H63"/>
    <mergeCell ref="I62:I63"/>
    <mergeCell ref="J62:J63"/>
    <mergeCell ref="C57:C58"/>
    <mergeCell ref="D57:E57"/>
    <mergeCell ref="F57:F58"/>
    <mergeCell ref="G57:G58"/>
    <mergeCell ref="H57:H58"/>
    <mergeCell ref="I57:I58"/>
    <mergeCell ref="B57:B58"/>
    <mergeCell ref="J67:J68"/>
    <mergeCell ref="B71:K71"/>
    <mergeCell ref="B72:B73"/>
    <mergeCell ref="C72:C73"/>
    <mergeCell ref="D72:E72"/>
    <mergeCell ref="F72:F73"/>
    <mergeCell ref="G72:G73"/>
    <mergeCell ref="H72:H73"/>
    <mergeCell ref="I72:I73"/>
    <mergeCell ref="J72:J73"/>
    <mergeCell ref="C67:C68"/>
    <mergeCell ref="D67:E67"/>
    <mergeCell ref="F67:F68"/>
    <mergeCell ref="G67:G68"/>
    <mergeCell ref="H67:H68"/>
    <mergeCell ref="I67:I68"/>
    <mergeCell ref="B67:B68"/>
    <mergeCell ref="K72:K73"/>
    <mergeCell ref="B87:B88"/>
    <mergeCell ref="C87:C88"/>
    <mergeCell ref="B76:K76"/>
    <mergeCell ref="B77:B78"/>
    <mergeCell ref="C77:C78"/>
    <mergeCell ref="D77:E77"/>
    <mergeCell ref="F77:F78"/>
    <mergeCell ref="G77:G78"/>
    <mergeCell ref="H77:H78"/>
    <mergeCell ref="I77:I78"/>
    <mergeCell ref="J77:J78"/>
    <mergeCell ref="K77:K78"/>
    <mergeCell ref="B2:J2"/>
    <mergeCell ref="B86:I86"/>
    <mergeCell ref="B91:I91"/>
    <mergeCell ref="B116:I116"/>
    <mergeCell ref="B111:I111"/>
    <mergeCell ref="I112:I113"/>
    <mergeCell ref="B117:B118"/>
    <mergeCell ref="C117:C118"/>
    <mergeCell ref="D117:E117"/>
    <mergeCell ref="F117:F118"/>
    <mergeCell ref="G117:G118"/>
    <mergeCell ref="H117:H118"/>
    <mergeCell ref="I117:I118"/>
    <mergeCell ref="B112:B113"/>
    <mergeCell ref="C112:C113"/>
    <mergeCell ref="D112:E112"/>
    <mergeCell ref="F112:F113"/>
    <mergeCell ref="G112:G113"/>
    <mergeCell ref="H112:H113"/>
    <mergeCell ref="I102:I103"/>
    <mergeCell ref="B107:B108"/>
    <mergeCell ref="C107:C108"/>
    <mergeCell ref="B81:H81"/>
    <mergeCell ref="B82:B83"/>
    <mergeCell ref="B36:J36"/>
    <mergeCell ref="B126:B128"/>
    <mergeCell ref="D126:D128"/>
    <mergeCell ref="E126:E128"/>
    <mergeCell ref="F126:F128"/>
    <mergeCell ref="G107:G108"/>
    <mergeCell ref="H107:H108"/>
    <mergeCell ref="I107:I108"/>
    <mergeCell ref="B106:I106"/>
    <mergeCell ref="B102:B103"/>
    <mergeCell ref="C102:C103"/>
    <mergeCell ref="D102:E102"/>
    <mergeCell ref="F102:F103"/>
    <mergeCell ref="G102:G103"/>
    <mergeCell ref="H102:H103"/>
    <mergeCell ref="I92:I93"/>
    <mergeCell ref="B97:B98"/>
    <mergeCell ref="D87:E87"/>
    <mergeCell ref="F87:F88"/>
    <mergeCell ref="C82:C83"/>
    <mergeCell ref="D82:E82"/>
    <mergeCell ref="F82:F83"/>
    <mergeCell ref="G82:G83"/>
    <mergeCell ref="H82:H83"/>
    <mergeCell ref="C97:C98"/>
    <mergeCell ref="D97:E97"/>
    <mergeCell ref="D107:E107"/>
    <mergeCell ref="F107:F108"/>
    <mergeCell ref="B66:J66"/>
    <mergeCell ref="B61:J61"/>
    <mergeCell ref="B56:J56"/>
    <mergeCell ref="B51:J51"/>
    <mergeCell ref="B46:J46"/>
    <mergeCell ref="I82:I83"/>
    <mergeCell ref="F97:F98"/>
    <mergeCell ref="G97:G98"/>
    <mergeCell ref="H97:H98"/>
    <mergeCell ref="I97:I98"/>
    <mergeCell ref="B96:I96"/>
    <mergeCell ref="G87:G88"/>
    <mergeCell ref="H87:H88"/>
    <mergeCell ref="I87:I88"/>
    <mergeCell ref="B92:B93"/>
    <mergeCell ref="C92:C93"/>
    <mergeCell ref="D92:E92"/>
    <mergeCell ref="F92:F93"/>
    <mergeCell ref="G92:G93"/>
    <mergeCell ref="H92:H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opLeftCell="A94" zoomScale="130" zoomScaleNormal="130" workbookViewId="0">
      <selection activeCell="K104" sqref="K104"/>
    </sheetView>
  </sheetViews>
  <sheetFormatPr defaultRowHeight="15" x14ac:dyDescent="0.25"/>
  <cols>
    <col min="7" max="7" width="38" customWidth="1"/>
    <col min="8" max="8" width="18.42578125" customWidth="1"/>
    <col min="9" max="9" width="6.140625" hidden="1" customWidth="1"/>
    <col min="10" max="10" width="6.140625" customWidth="1"/>
    <col min="11" max="12" width="14.140625" customWidth="1"/>
  </cols>
  <sheetData>
    <row r="1" spans="1:14" ht="15.75" x14ac:dyDescent="0.25">
      <c r="A1" s="430" t="s">
        <v>178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</row>
    <row r="2" spans="1:14" ht="15.75" thickBot="1" x14ac:dyDescent="0.3"/>
    <row r="3" spans="1:14" ht="17.25" thickTop="1" thickBot="1" x14ac:dyDescent="0.3">
      <c r="A3" s="500" t="s">
        <v>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2"/>
      <c r="M3" s="49"/>
    </row>
    <row r="4" spans="1:14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104" t="s">
        <v>126</v>
      </c>
      <c r="M4" s="49"/>
    </row>
    <row r="5" spans="1:14" ht="17.25" thickTop="1" thickBot="1" x14ac:dyDescent="0.3">
      <c r="A5" s="503" t="s">
        <v>5</v>
      </c>
      <c r="B5" s="503"/>
      <c r="C5" s="504"/>
      <c r="D5" s="504"/>
      <c r="E5" s="504"/>
      <c r="F5" s="504"/>
      <c r="G5" s="504"/>
      <c r="H5" s="504"/>
      <c r="I5" s="504"/>
      <c r="J5" s="504"/>
      <c r="K5" s="504"/>
      <c r="L5" s="505"/>
      <c r="M5" s="49"/>
    </row>
    <row r="6" spans="1:14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1"/>
      <c r="M6" s="49"/>
    </row>
    <row r="7" spans="1:14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97"/>
      <c r="L7" s="2"/>
      <c r="M7" s="49"/>
    </row>
    <row r="8" spans="1:14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49"/>
    </row>
    <row r="9" spans="1:14" ht="15.75" x14ac:dyDescent="0.25">
      <c r="A9" s="1" t="s">
        <v>7</v>
      </c>
      <c r="B9" s="9"/>
      <c r="C9" s="5"/>
      <c r="D9" s="5"/>
      <c r="E9" s="5"/>
      <c r="F9" s="506" t="s">
        <v>8</v>
      </c>
      <c r="G9" s="507"/>
      <c r="H9" s="100"/>
      <c r="I9" s="100"/>
      <c r="J9" s="100"/>
      <c r="K9" s="100"/>
      <c r="L9" s="2"/>
      <c r="M9" s="49"/>
    </row>
    <row r="10" spans="1:14" ht="15.75" x14ac:dyDescent="0.25">
      <c r="A10" s="1"/>
      <c r="B10" s="9"/>
      <c r="C10" s="5"/>
      <c r="D10" s="5"/>
      <c r="E10" s="5"/>
      <c r="F10" s="508"/>
      <c r="G10" s="509"/>
      <c r="H10" s="99"/>
      <c r="I10" s="99"/>
      <c r="J10" s="99"/>
      <c r="K10" s="99"/>
      <c r="L10" s="2"/>
      <c r="M10" s="49"/>
    </row>
    <row r="11" spans="1:14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5"/>
      <c r="L11" s="2"/>
      <c r="M11" s="49"/>
    </row>
    <row r="12" spans="1:14" ht="15.75" x14ac:dyDescent="0.25">
      <c r="A12" s="4" t="s">
        <v>9</v>
      </c>
      <c r="B12" s="98"/>
      <c r="C12" s="5"/>
      <c r="D12" s="5"/>
      <c r="E12" s="5"/>
      <c r="F12" s="483"/>
      <c r="G12" s="484"/>
      <c r="H12" s="97"/>
      <c r="I12" s="97"/>
      <c r="J12" s="97"/>
      <c r="K12" s="97"/>
      <c r="L12" s="2"/>
      <c r="M12" s="49"/>
    </row>
    <row r="13" spans="1:14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1:14" ht="15.75" x14ac:dyDescent="0.25">
      <c r="A14" s="1" t="s">
        <v>10</v>
      </c>
      <c r="B14" s="9"/>
      <c r="C14" s="5"/>
      <c r="D14" s="5"/>
      <c r="E14" s="5"/>
      <c r="F14" s="483"/>
      <c r="G14" s="484"/>
      <c r="H14" s="97"/>
      <c r="I14" s="97"/>
      <c r="J14" s="97"/>
      <c r="K14" s="97"/>
      <c r="L14" s="2"/>
      <c r="M14" s="49"/>
    </row>
    <row r="15" spans="1:14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1:14" ht="15.75" x14ac:dyDescent="0.25">
      <c r="A16" s="1" t="s">
        <v>127</v>
      </c>
      <c r="B16" s="9"/>
      <c r="C16" s="5"/>
      <c r="D16" s="5"/>
      <c r="E16" s="5"/>
      <c r="F16" s="485" t="s">
        <v>149</v>
      </c>
      <c r="G16" s="486"/>
      <c r="H16" s="96"/>
      <c r="I16" s="96"/>
      <c r="J16" s="96"/>
      <c r="K16" s="96"/>
      <c r="L16" s="2"/>
      <c r="M16" s="49"/>
    </row>
    <row r="17" spans="1:13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1:13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95"/>
      <c r="L18" s="2"/>
      <c r="M18" s="49"/>
    </row>
    <row r="19" spans="1:13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5"/>
      <c r="L19" s="25"/>
      <c r="M19" s="49"/>
    </row>
    <row r="20" spans="1:13" ht="16.5" thickTop="1" x14ac:dyDescent="0.25">
      <c r="A20" s="487" t="s">
        <v>0</v>
      </c>
      <c r="B20" s="489" t="s">
        <v>12</v>
      </c>
      <c r="C20" s="490"/>
      <c r="D20" s="490"/>
      <c r="E20" s="490"/>
      <c r="F20" s="490"/>
      <c r="G20" s="491"/>
      <c r="H20" s="495" t="s">
        <v>129</v>
      </c>
      <c r="I20" s="495"/>
      <c r="J20" s="495"/>
      <c r="K20" s="496"/>
      <c r="L20" s="496" t="s">
        <v>140</v>
      </c>
      <c r="M20" s="49"/>
    </row>
    <row r="21" spans="1:13" ht="16.5" thickBot="1" x14ac:dyDescent="0.3">
      <c r="A21" s="488"/>
      <c r="B21" s="492"/>
      <c r="C21" s="493"/>
      <c r="D21" s="493"/>
      <c r="E21" s="493"/>
      <c r="F21" s="493"/>
      <c r="G21" s="494"/>
      <c r="H21" s="497"/>
      <c r="I21" s="497"/>
      <c r="J21" s="497"/>
      <c r="K21" s="498"/>
      <c r="L21" s="499"/>
      <c r="M21" s="49"/>
    </row>
    <row r="22" spans="1:13" ht="17.25" thickTop="1" thickBot="1" x14ac:dyDescent="0.3">
      <c r="A22" s="488"/>
      <c r="B22" s="26" t="s">
        <v>13</v>
      </c>
      <c r="C22" s="27" t="s">
        <v>14</v>
      </c>
      <c r="D22" s="28"/>
      <c r="E22" s="28"/>
      <c r="F22" s="10"/>
      <c r="G22" s="11"/>
      <c r="H22" s="56" t="s">
        <v>130</v>
      </c>
      <c r="I22" s="56" t="s">
        <v>131</v>
      </c>
      <c r="J22" s="131" t="s">
        <v>131</v>
      </c>
      <c r="K22" s="56" t="s">
        <v>132</v>
      </c>
      <c r="L22" s="499"/>
      <c r="M22" s="49"/>
    </row>
    <row r="23" spans="1:13" ht="17.25" thickTop="1" thickBot="1" x14ac:dyDescent="0.3">
      <c r="A23" s="477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158"/>
      <c r="K23" s="158"/>
      <c r="L23" s="93">
        <f>+SUM(L24:L35)</f>
        <v>0</v>
      </c>
      <c r="M23" s="49"/>
    </row>
    <row r="24" spans="1:13" ht="16.5" thickTop="1" x14ac:dyDescent="0.25">
      <c r="A24" s="478"/>
      <c r="B24" s="72">
        <v>112101</v>
      </c>
      <c r="C24" s="467" t="s">
        <v>16</v>
      </c>
      <c r="D24" s="467"/>
      <c r="E24" s="467"/>
      <c r="F24" s="467"/>
      <c r="G24" s="468"/>
      <c r="H24" s="71"/>
      <c r="I24" s="155"/>
      <c r="J24" s="159"/>
      <c r="K24" s="159"/>
      <c r="L24" s="156">
        <f>SUM(K24)</f>
        <v>0</v>
      </c>
      <c r="M24" s="49"/>
    </row>
    <row r="25" spans="1:13" ht="15.75" x14ac:dyDescent="0.25">
      <c r="A25" s="478"/>
      <c r="B25" s="72">
        <v>112102</v>
      </c>
      <c r="C25" s="467" t="s">
        <v>17</v>
      </c>
      <c r="D25" s="467"/>
      <c r="E25" s="467"/>
      <c r="F25" s="467"/>
      <c r="G25" s="468"/>
      <c r="H25" s="71"/>
      <c r="I25" s="155"/>
      <c r="J25" s="159"/>
      <c r="K25" s="159"/>
      <c r="L25" s="156"/>
      <c r="M25" s="49"/>
    </row>
    <row r="26" spans="1:13" ht="15.75" x14ac:dyDescent="0.25">
      <c r="A26" s="478"/>
      <c r="B26" s="72">
        <v>112103</v>
      </c>
      <c r="C26" s="467" t="s">
        <v>18</v>
      </c>
      <c r="D26" s="467"/>
      <c r="E26" s="467"/>
      <c r="F26" s="467"/>
      <c r="G26" s="468"/>
      <c r="H26" s="71"/>
      <c r="I26" s="155"/>
      <c r="J26" s="159"/>
      <c r="K26" s="159"/>
      <c r="L26" s="156"/>
      <c r="M26" s="49"/>
    </row>
    <row r="27" spans="1:13" ht="15.75" x14ac:dyDescent="0.25">
      <c r="A27" s="478"/>
      <c r="B27" s="72">
        <v>112104</v>
      </c>
      <c r="C27" s="467" t="s">
        <v>19</v>
      </c>
      <c r="D27" s="467"/>
      <c r="E27" s="467"/>
      <c r="F27" s="467"/>
      <c r="G27" s="468"/>
      <c r="H27" s="71"/>
      <c r="I27" s="155"/>
      <c r="J27" s="159"/>
      <c r="K27" s="159"/>
      <c r="L27" s="156"/>
      <c r="M27" s="49"/>
    </row>
    <row r="28" spans="1:13" ht="15.75" x14ac:dyDescent="0.25">
      <c r="A28" s="478"/>
      <c r="B28" s="72">
        <v>112105</v>
      </c>
      <c r="C28" s="467" t="s">
        <v>20</v>
      </c>
      <c r="D28" s="467"/>
      <c r="E28" s="467"/>
      <c r="F28" s="467"/>
      <c r="G28" s="468"/>
      <c r="H28" s="71"/>
      <c r="I28" s="155"/>
      <c r="J28" s="159"/>
      <c r="K28" s="159"/>
      <c r="L28" s="156"/>
      <c r="M28" s="49"/>
    </row>
    <row r="29" spans="1:13" ht="15.75" x14ac:dyDescent="0.25">
      <c r="A29" s="478"/>
      <c r="B29" s="72">
        <v>112106</v>
      </c>
      <c r="C29" s="467" t="s">
        <v>21</v>
      </c>
      <c r="D29" s="467"/>
      <c r="E29" s="467"/>
      <c r="F29" s="467"/>
      <c r="G29" s="468"/>
      <c r="H29" s="71"/>
      <c r="I29" s="155"/>
      <c r="J29" s="159"/>
      <c r="K29" s="159"/>
      <c r="L29" s="156"/>
      <c r="M29" s="49"/>
    </row>
    <row r="30" spans="1:13" ht="15.75" x14ac:dyDescent="0.25">
      <c r="A30" s="478"/>
      <c r="B30" s="72">
        <v>112107</v>
      </c>
      <c r="C30" s="467" t="s">
        <v>22</v>
      </c>
      <c r="D30" s="467"/>
      <c r="E30" s="467"/>
      <c r="F30" s="467"/>
      <c r="G30" s="468"/>
      <c r="H30" s="71"/>
      <c r="I30" s="155"/>
      <c r="J30" s="159"/>
      <c r="K30" s="159"/>
      <c r="L30" s="156"/>
      <c r="M30" s="49"/>
    </row>
    <row r="31" spans="1:13" ht="15.75" x14ac:dyDescent="0.25">
      <c r="A31" s="478"/>
      <c r="B31" s="72">
        <v>112108</v>
      </c>
      <c r="C31" s="467" t="s">
        <v>23</v>
      </c>
      <c r="D31" s="467"/>
      <c r="E31" s="467"/>
      <c r="F31" s="467"/>
      <c r="G31" s="468"/>
      <c r="H31" s="71"/>
      <c r="I31" s="155"/>
      <c r="J31" s="159"/>
      <c r="K31" s="159"/>
      <c r="L31" s="156"/>
      <c r="M31" s="49"/>
    </row>
    <row r="32" spans="1:13" ht="15.75" x14ac:dyDescent="0.25">
      <c r="A32" s="478"/>
      <c r="B32" s="72">
        <v>112109</v>
      </c>
      <c r="C32" s="467" t="s">
        <v>24</v>
      </c>
      <c r="D32" s="467"/>
      <c r="E32" s="467"/>
      <c r="F32" s="467"/>
      <c r="G32" s="468"/>
      <c r="H32" s="71"/>
      <c r="I32" s="155"/>
      <c r="J32" s="159"/>
      <c r="K32" s="159"/>
      <c r="L32" s="156"/>
      <c r="M32" s="49"/>
    </row>
    <row r="33" spans="1:13" ht="15.75" x14ac:dyDescent="0.25">
      <c r="A33" s="478"/>
      <c r="B33" s="72">
        <v>112110</v>
      </c>
      <c r="C33" s="467" t="s">
        <v>25</v>
      </c>
      <c r="D33" s="467"/>
      <c r="E33" s="467"/>
      <c r="F33" s="467"/>
      <c r="G33" s="468"/>
      <c r="H33" s="71"/>
      <c r="I33" s="155"/>
      <c r="J33" s="159"/>
      <c r="K33" s="159"/>
      <c r="L33" s="156"/>
      <c r="M33" s="49"/>
    </row>
    <row r="34" spans="1:13" ht="15.75" x14ac:dyDescent="0.25">
      <c r="A34" s="478"/>
      <c r="B34" s="72">
        <v>112111</v>
      </c>
      <c r="C34" s="467" t="s">
        <v>26</v>
      </c>
      <c r="D34" s="467"/>
      <c r="E34" s="467"/>
      <c r="F34" s="467"/>
      <c r="G34" s="468"/>
      <c r="H34" s="71"/>
      <c r="I34" s="155"/>
      <c r="J34" s="159"/>
      <c r="K34" s="159"/>
      <c r="L34" s="156"/>
      <c r="M34" s="49"/>
    </row>
    <row r="35" spans="1:13" ht="16.5" thickBot="1" x14ac:dyDescent="0.3">
      <c r="A35" s="478"/>
      <c r="B35" s="34">
        <v>112199</v>
      </c>
      <c r="C35" s="463" t="s">
        <v>27</v>
      </c>
      <c r="D35" s="463"/>
      <c r="E35" s="463"/>
      <c r="F35" s="463"/>
      <c r="G35" s="464"/>
      <c r="H35" s="57"/>
      <c r="I35" s="133"/>
      <c r="J35" s="160"/>
      <c r="K35" s="160"/>
      <c r="L35" s="157"/>
      <c r="M35" s="49"/>
    </row>
    <row r="36" spans="1:13" ht="17.25" thickTop="1" thickBot="1" x14ac:dyDescent="0.3">
      <c r="A36" s="478"/>
      <c r="B36" s="72"/>
      <c r="C36" s="76"/>
      <c r="D36" s="76"/>
      <c r="E36" s="76"/>
      <c r="F36" s="76"/>
      <c r="G36" s="59"/>
      <c r="H36" s="76"/>
      <c r="I36" s="76"/>
      <c r="J36" s="129"/>
      <c r="K36" s="76"/>
      <c r="L36" s="78"/>
      <c r="M36" s="49"/>
    </row>
    <row r="37" spans="1:13" ht="17.25" thickTop="1" thickBot="1" x14ac:dyDescent="0.3">
      <c r="A37" s="478"/>
      <c r="B37" s="36">
        <v>12</v>
      </c>
      <c r="C37" s="480" t="s">
        <v>28</v>
      </c>
      <c r="D37" s="481"/>
      <c r="E37" s="481"/>
      <c r="F37" s="481"/>
      <c r="G37" s="482"/>
      <c r="H37" s="56"/>
      <c r="I37" s="56"/>
      <c r="J37" s="131"/>
      <c r="K37" s="56"/>
      <c r="L37" s="83">
        <f>+SUM(L39+L75)</f>
        <v>0</v>
      </c>
      <c r="M37" s="49"/>
    </row>
    <row r="38" spans="1:13" ht="17.25" thickTop="1" thickBot="1" x14ac:dyDescent="0.3">
      <c r="A38" s="478"/>
      <c r="B38" s="82"/>
      <c r="C38" s="80"/>
      <c r="D38" s="80"/>
      <c r="E38" s="80"/>
      <c r="F38" s="80"/>
      <c r="G38" s="81"/>
      <c r="H38" s="80"/>
      <c r="I38" s="80"/>
      <c r="J38" s="80"/>
      <c r="K38" s="80"/>
      <c r="L38" s="79"/>
      <c r="M38" s="49"/>
    </row>
    <row r="39" spans="1:13" ht="16.5" thickTop="1" x14ac:dyDescent="0.25">
      <c r="A39" s="478"/>
      <c r="B39" s="37">
        <v>121</v>
      </c>
      <c r="C39" s="470" t="s">
        <v>29</v>
      </c>
      <c r="D39" s="470"/>
      <c r="E39" s="470"/>
      <c r="F39" s="470"/>
      <c r="G39" s="471"/>
      <c r="H39" s="38"/>
      <c r="I39" s="38"/>
      <c r="J39" s="38"/>
      <c r="K39" s="150"/>
      <c r="L39" s="150"/>
      <c r="M39" s="49"/>
    </row>
    <row r="40" spans="1:13" ht="15.75" x14ac:dyDescent="0.25">
      <c r="A40" s="478"/>
      <c r="B40" s="89">
        <v>121001</v>
      </c>
      <c r="C40" s="475" t="s">
        <v>30</v>
      </c>
      <c r="D40" s="475"/>
      <c r="E40" s="475"/>
      <c r="F40" s="475"/>
      <c r="G40" s="476"/>
      <c r="H40" s="61"/>
      <c r="I40" s="61"/>
      <c r="J40" s="134"/>
      <c r="K40" s="151"/>
      <c r="L40" s="92">
        <f>SUM(K40)</f>
        <v>0</v>
      </c>
      <c r="M40" s="49"/>
    </row>
    <row r="41" spans="1:13" ht="15.75" x14ac:dyDescent="0.25">
      <c r="A41" s="478"/>
      <c r="B41" s="89">
        <v>121002</v>
      </c>
      <c r="C41" s="475" t="s">
        <v>31</v>
      </c>
      <c r="D41" s="475"/>
      <c r="E41" s="475"/>
      <c r="F41" s="475"/>
      <c r="G41" s="476"/>
      <c r="H41" s="91"/>
      <c r="I41" s="90"/>
      <c r="J41" s="90"/>
      <c r="K41" s="90"/>
      <c r="L41" s="90"/>
      <c r="M41" s="49"/>
    </row>
    <row r="42" spans="1:13" ht="15.75" x14ac:dyDescent="0.25">
      <c r="A42" s="478"/>
      <c r="B42" s="89">
        <v>121003</v>
      </c>
      <c r="C42" s="475" t="s">
        <v>32</v>
      </c>
      <c r="D42" s="475"/>
      <c r="E42" s="475"/>
      <c r="F42" s="475"/>
      <c r="G42" s="476"/>
      <c r="H42" s="91"/>
      <c r="I42" s="90"/>
      <c r="J42" s="90"/>
      <c r="K42" s="90"/>
      <c r="L42" s="90"/>
      <c r="M42" s="49"/>
    </row>
    <row r="43" spans="1:13" ht="15.75" x14ac:dyDescent="0.25">
      <c r="A43" s="478"/>
      <c r="B43" s="89">
        <v>121005</v>
      </c>
      <c r="C43" s="475" t="s">
        <v>33</v>
      </c>
      <c r="D43" s="475"/>
      <c r="E43" s="475"/>
      <c r="F43" s="475"/>
      <c r="G43" s="476"/>
      <c r="H43" s="91"/>
      <c r="I43" s="90"/>
      <c r="J43" s="90"/>
      <c r="K43" s="90"/>
      <c r="L43" s="90"/>
      <c r="M43" s="49"/>
    </row>
    <row r="44" spans="1:13" ht="15.75" x14ac:dyDescent="0.25">
      <c r="A44" s="478"/>
      <c r="B44" s="89">
        <v>121006</v>
      </c>
      <c r="C44" s="475" t="s">
        <v>34</v>
      </c>
      <c r="D44" s="475"/>
      <c r="E44" s="475"/>
      <c r="F44" s="475"/>
      <c r="G44" s="476"/>
      <c r="H44" s="91"/>
      <c r="I44" s="90"/>
      <c r="J44" s="90"/>
      <c r="K44" s="90"/>
      <c r="L44" s="90"/>
      <c r="M44" s="49"/>
    </row>
    <row r="45" spans="1:13" ht="15.75" x14ac:dyDescent="0.25">
      <c r="A45" s="478"/>
      <c r="B45" s="89">
        <v>121007</v>
      </c>
      <c r="C45" s="475" t="s">
        <v>35</v>
      </c>
      <c r="D45" s="475"/>
      <c r="E45" s="475"/>
      <c r="F45" s="475"/>
      <c r="G45" s="476"/>
      <c r="H45" s="91"/>
      <c r="I45" s="90"/>
      <c r="J45" s="90"/>
      <c r="K45" s="90"/>
      <c r="L45" s="90"/>
      <c r="M45" s="49"/>
    </row>
    <row r="46" spans="1:13" ht="15.75" x14ac:dyDescent="0.25">
      <c r="A46" s="478"/>
      <c r="B46" s="89">
        <v>121008</v>
      </c>
      <c r="C46" s="475" t="s">
        <v>36</v>
      </c>
      <c r="D46" s="475"/>
      <c r="E46" s="475"/>
      <c r="F46" s="475"/>
      <c r="G46" s="476"/>
      <c r="H46" s="91"/>
      <c r="I46" s="90"/>
      <c r="J46" s="90"/>
      <c r="K46" s="90"/>
      <c r="L46" s="90"/>
      <c r="M46" s="49"/>
    </row>
    <row r="47" spans="1:13" ht="15.75" x14ac:dyDescent="0.25">
      <c r="A47" s="478"/>
      <c r="B47" s="89">
        <v>121009</v>
      </c>
      <c r="C47" s="475" t="s">
        <v>37</v>
      </c>
      <c r="D47" s="475"/>
      <c r="E47" s="475"/>
      <c r="F47" s="475"/>
      <c r="G47" s="476"/>
      <c r="H47" s="91"/>
      <c r="I47" s="90"/>
      <c r="J47" s="90"/>
      <c r="K47" s="90"/>
      <c r="L47" s="90"/>
      <c r="M47" s="49"/>
    </row>
    <row r="48" spans="1:13" ht="15.75" x14ac:dyDescent="0.25">
      <c r="A48" s="478"/>
      <c r="B48" s="89">
        <v>121010</v>
      </c>
      <c r="C48" s="475" t="s">
        <v>38</v>
      </c>
      <c r="D48" s="475"/>
      <c r="E48" s="475"/>
      <c r="F48" s="475"/>
      <c r="G48" s="476"/>
      <c r="H48" s="91"/>
      <c r="I48" s="90"/>
      <c r="J48" s="90"/>
      <c r="K48" s="90"/>
      <c r="L48" s="90"/>
      <c r="M48" s="49"/>
    </row>
    <row r="49" spans="1:13" ht="15.75" x14ac:dyDescent="0.25">
      <c r="A49" s="478"/>
      <c r="B49" s="89">
        <v>121011</v>
      </c>
      <c r="C49" s="475" t="s">
        <v>39</v>
      </c>
      <c r="D49" s="475"/>
      <c r="E49" s="475"/>
      <c r="F49" s="475"/>
      <c r="G49" s="476"/>
      <c r="H49" s="91"/>
      <c r="I49" s="90"/>
      <c r="J49" s="90"/>
      <c r="K49" s="90"/>
      <c r="L49" s="90"/>
      <c r="M49" s="49"/>
    </row>
    <row r="50" spans="1:13" ht="15.75" x14ac:dyDescent="0.25">
      <c r="A50" s="478"/>
      <c r="B50" s="89">
        <v>121012</v>
      </c>
      <c r="C50" s="475" t="s">
        <v>40</v>
      </c>
      <c r="D50" s="475"/>
      <c r="E50" s="475"/>
      <c r="F50" s="475"/>
      <c r="G50" s="476"/>
      <c r="H50" s="91"/>
      <c r="I50" s="90"/>
      <c r="J50" s="90"/>
      <c r="K50" s="90"/>
      <c r="L50" s="90"/>
      <c r="M50" s="49"/>
    </row>
    <row r="51" spans="1:13" ht="15.75" x14ac:dyDescent="0.25">
      <c r="A51" s="478"/>
      <c r="B51" s="89">
        <v>121013</v>
      </c>
      <c r="C51" s="475" t="s">
        <v>41</v>
      </c>
      <c r="D51" s="475"/>
      <c r="E51" s="475"/>
      <c r="F51" s="475"/>
      <c r="G51" s="476"/>
      <c r="H51" s="91"/>
      <c r="I51" s="90"/>
      <c r="J51" s="90"/>
      <c r="K51" s="90"/>
      <c r="L51" s="90"/>
      <c r="M51" s="49"/>
    </row>
    <row r="52" spans="1:13" ht="15.75" x14ac:dyDescent="0.25">
      <c r="A52" s="478"/>
      <c r="B52" s="89">
        <v>121014</v>
      </c>
      <c r="C52" s="475" t="s">
        <v>42</v>
      </c>
      <c r="D52" s="475"/>
      <c r="E52" s="475"/>
      <c r="F52" s="475"/>
      <c r="G52" s="476"/>
      <c r="H52" s="91"/>
      <c r="I52" s="90"/>
      <c r="J52" s="90"/>
      <c r="K52" s="90"/>
      <c r="L52" s="90"/>
      <c r="M52" s="49"/>
    </row>
    <row r="53" spans="1:13" ht="15.75" x14ac:dyDescent="0.25">
      <c r="A53" s="478"/>
      <c r="B53" s="89">
        <v>121015</v>
      </c>
      <c r="C53" s="475" t="s">
        <v>43</v>
      </c>
      <c r="D53" s="475"/>
      <c r="E53" s="475"/>
      <c r="F53" s="475"/>
      <c r="G53" s="476"/>
      <c r="H53" s="91"/>
      <c r="I53" s="90"/>
      <c r="J53" s="90"/>
      <c r="K53" s="90"/>
      <c r="L53" s="90"/>
      <c r="M53" s="49"/>
    </row>
    <row r="54" spans="1:13" ht="15.75" x14ac:dyDescent="0.25">
      <c r="A54" s="478"/>
      <c r="B54" s="89">
        <v>121016</v>
      </c>
      <c r="C54" s="475" t="s">
        <v>44</v>
      </c>
      <c r="D54" s="475"/>
      <c r="E54" s="475"/>
      <c r="F54" s="475"/>
      <c r="G54" s="476"/>
      <c r="H54" s="91"/>
      <c r="I54" s="90"/>
      <c r="J54" s="90"/>
      <c r="K54" s="90"/>
      <c r="L54" s="90"/>
      <c r="M54" s="49"/>
    </row>
    <row r="55" spans="1:13" ht="15.75" x14ac:dyDescent="0.25">
      <c r="A55" s="478"/>
      <c r="B55" s="89">
        <v>121017</v>
      </c>
      <c r="C55" s="475" t="s">
        <v>45</v>
      </c>
      <c r="D55" s="475"/>
      <c r="E55" s="475"/>
      <c r="F55" s="475"/>
      <c r="G55" s="476"/>
      <c r="H55" s="91"/>
      <c r="I55" s="90"/>
      <c r="J55" s="90"/>
      <c r="K55" s="90"/>
      <c r="L55" s="90"/>
      <c r="M55" s="49"/>
    </row>
    <row r="56" spans="1:13" ht="15.75" x14ac:dyDescent="0.25">
      <c r="A56" s="478"/>
      <c r="B56" s="89">
        <v>121018</v>
      </c>
      <c r="C56" s="475" t="s">
        <v>46</v>
      </c>
      <c r="D56" s="475"/>
      <c r="E56" s="475"/>
      <c r="F56" s="475"/>
      <c r="G56" s="476"/>
      <c r="H56" s="91"/>
      <c r="I56" s="90"/>
      <c r="J56" s="90"/>
      <c r="K56" s="90"/>
      <c r="L56" s="90"/>
      <c r="M56" s="49"/>
    </row>
    <row r="57" spans="1:13" ht="15.75" x14ac:dyDescent="0.25">
      <c r="A57" s="478"/>
      <c r="B57" s="89">
        <v>121020</v>
      </c>
      <c r="C57" s="475" t="s">
        <v>47</v>
      </c>
      <c r="D57" s="475"/>
      <c r="E57" s="475"/>
      <c r="F57" s="475"/>
      <c r="G57" s="476"/>
      <c r="H57" s="91"/>
      <c r="I57" s="90"/>
      <c r="J57" s="90"/>
      <c r="K57" s="90"/>
      <c r="L57" s="90"/>
      <c r="M57" s="49"/>
    </row>
    <row r="58" spans="1:13" ht="15.75" x14ac:dyDescent="0.25">
      <c r="A58" s="478"/>
      <c r="B58" s="89">
        <v>121021</v>
      </c>
      <c r="C58" s="475" t="s">
        <v>48</v>
      </c>
      <c r="D58" s="475"/>
      <c r="E58" s="475"/>
      <c r="F58" s="475"/>
      <c r="G58" s="476"/>
      <c r="H58" s="91"/>
      <c r="I58" s="90"/>
      <c r="J58" s="90"/>
      <c r="K58" s="90"/>
      <c r="L58" s="90"/>
      <c r="M58" s="49"/>
    </row>
    <row r="59" spans="1:13" ht="15.75" x14ac:dyDescent="0.25">
      <c r="A59" s="478"/>
      <c r="B59" s="89">
        <v>121022</v>
      </c>
      <c r="C59" s="475" t="s">
        <v>49</v>
      </c>
      <c r="D59" s="475"/>
      <c r="E59" s="475"/>
      <c r="F59" s="475"/>
      <c r="G59" s="476"/>
      <c r="H59" s="91"/>
      <c r="I59" s="90"/>
      <c r="J59" s="90"/>
      <c r="K59" s="90"/>
      <c r="L59" s="90"/>
      <c r="M59" s="49"/>
    </row>
    <row r="60" spans="1:13" ht="15.75" x14ac:dyDescent="0.25">
      <c r="A60" s="478"/>
      <c r="B60" s="89">
        <v>121023</v>
      </c>
      <c r="C60" s="475" t="s">
        <v>50</v>
      </c>
      <c r="D60" s="475"/>
      <c r="E60" s="475"/>
      <c r="F60" s="475"/>
      <c r="G60" s="476"/>
      <c r="H60" s="91"/>
      <c r="I60" s="90"/>
      <c r="J60" s="90"/>
      <c r="K60" s="90"/>
      <c r="L60" s="90"/>
      <c r="M60" s="49"/>
    </row>
    <row r="61" spans="1:13" ht="15.75" x14ac:dyDescent="0.25">
      <c r="A61" s="478"/>
      <c r="B61" s="89">
        <v>121024</v>
      </c>
      <c r="C61" s="475" t="s">
        <v>51</v>
      </c>
      <c r="D61" s="475"/>
      <c r="E61" s="475"/>
      <c r="F61" s="475"/>
      <c r="G61" s="476"/>
      <c r="H61" s="91"/>
      <c r="I61" s="90"/>
      <c r="J61" s="90"/>
      <c r="K61" s="90"/>
      <c r="L61" s="90"/>
      <c r="M61" s="49"/>
    </row>
    <row r="62" spans="1:13" ht="15.75" x14ac:dyDescent="0.25">
      <c r="A62" s="478"/>
      <c r="B62" s="89">
        <v>121025</v>
      </c>
      <c r="C62" s="475" t="s">
        <v>52</v>
      </c>
      <c r="D62" s="475"/>
      <c r="E62" s="475"/>
      <c r="F62" s="475"/>
      <c r="G62" s="476"/>
      <c r="H62" s="91"/>
      <c r="I62" s="90"/>
      <c r="J62" s="90"/>
      <c r="K62" s="90"/>
      <c r="L62" s="90"/>
      <c r="M62" s="49"/>
    </row>
    <row r="63" spans="1:13" ht="15.75" x14ac:dyDescent="0.25">
      <c r="A63" s="478"/>
      <c r="B63" s="89">
        <v>121026</v>
      </c>
      <c r="C63" s="475" t="s">
        <v>53</v>
      </c>
      <c r="D63" s="475"/>
      <c r="E63" s="475"/>
      <c r="F63" s="475"/>
      <c r="G63" s="476"/>
      <c r="H63" s="91"/>
      <c r="I63" s="90"/>
      <c r="J63" s="90"/>
      <c r="K63" s="90"/>
      <c r="L63" s="90"/>
      <c r="M63" s="49"/>
    </row>
    <row r="64" spans="1:13" ht="15.75" x14ac:dyDescent="0.25">
      <c r="A64" s="478"/>
      <c r="B64" s="89">
        <v>121027</v>
      </c>
      <c r="C64" s="475" t="s">
        <v>54</v>
      </c>
      <c r="D64" s="475"/>
      <c r="E64" s="475"/>
      <c r="F64" s="475"/>
      <c r="G64" s="476"/>
      <c r="H64" s="91"/>
      <c r="I64" s="90"/>
      <c r="J64" s="90"/>
      <c r="K64" s="90"/>
      <c r="L64" s="90"/>
      <c r="M64" s="49"/>
    </row>
    <row r="65" spans="1:13" ht="15.75" x14ac:dyDescent="0.25">
      <c r="A65" s="478"/>
      <c r="B65" s="89">
        <v>121028</v>
      </c>
      <c r="C65" s="475" t="s">
        <v>55</v>
      </c>
      <c r="D65" s="475"/>
      <c r="E65" s="475"/>
      <c r="F65" s="475"/>
      <c r="G65" s="476"/>
      <c r="H65" s="91"/>
      <c r="I65" s="90"/>
      <c r="J65" s="90"/>
      <c r="K65" s="90"/>
      <c r="L65" s="90"/>
      <c r="M65" s="49"/>
    </row>
    <row r="66" spans="1:13" ht="15.75" x14ac:dyDescent="0.25">
      <c r="A66" s="478"/>
      <c r="B66" s="89">
        <v>121029</v>
      </c>
      <c r="C66" s="475" t="s">
        <v>56</v>
      </c>
      <c r="D66" s="475"/>
      <c r="E66" s="475"/>
      <c r="F66" s="475"/>
      <c r="G66" s="476"/>
      <c r="H66" s="91"/>
      <c r="I66" s="90"/>
      <c r="J66" s="90"/>
      <c r="K66" s="90"/>
      <c r="L66" s="90"/>
      <c r="M66" s="49"/>
    </row>
    <row r="67" spans="1:13" ht="15.75" x14ac:dyDescent="0.25">
      <c r="A67" s="478"/>
      <c r="B67" s="89">
        <v>121030</v>
      </c>
      <c r="C67" s="475" t="s">
        <v>57</v>
      </c>
      <c r="D67" s="475"/>
      <c r="E67" s="475"/>
      <c r="F67" s="475"/>
      <c r="G67" s="476"/>
      <c r="H67" s="91"/>
      <c r="I67" s="90"/>
      <c r="J67" s="90"/>
      <c r="K67" s="90"/>
      <c r="L67" s="90"/>
      <c r="M67" s="49"/>
    </row>
    <row r="68" spans="1:13" ht="15.75" x14ac:dyDescent="0.25">
      <c r="A68" s="478"/>
      <c r="B68" s="89">
        <v>121031</v>
      </c>
      <c r="C68" s="475" t="s">
        <v>58</v>
      </c>
      <c r="D68" s="475"/>
      <c r="E68" s="475"/>
      <c r="F68" s="475"/>
      <c r="G68" s="476"/>
      <c r="H68" s="91"/>
      <c r="I68" s="90"/>
      <c r="J68" s="90"/>
      <c r="K68" s="90"/>
      <c r="L68" s="90"/>
      <c r="M68" s="49"/>
    </row>
    <row r="69" spans="1:13" ht="15.75" x14ac:dyDescent="0.25">
      <c r="A69" s="478"/>
      <c r="B69" s="89">
        <v>121032</v>
      </c>
      <c r="C69" s="475" t="s">
        <v>59</v>
      </c>
      <c r="D69" s="475"/>
      <c r="E69" s="475"/>
      <c r="F69" s="475"/>
      <c r="G69" s="476"/>
      <c r="H69" s="91"/>
      <c r="I69" s="90"/>
      <c r="J69" s="90"/>
      <c r="K69" s="90"/>
      <c r="L69" s="90"/>
      <c r="M69" s="49"/>
    </row>
    <row r="70" spans="1:13" ht="15.75" x14ac:dyDescent="0.25">
      <c r="A70" s="478"/>
      <c r="B70" s="89">
        <v>121033</v>
      </c>
      <c r="C70" s="475" t="s">
        <v>60</v>
      </c>
      <c r="D70" s="475"/>
      <c r="E70" s="475"/>
      <c r="F70" s="475"/>
      <c r="G70" s="476"/>
      <c r="H70" s="91"/>
      <c r="I70" s="90"/>
      <c r="J70" s="90"/>
      <c r="K70" s="90"/>
      <c r="L70" s="90"/>
      <c r="M70" s="49"/>
    </row>
    <row r="71" spans="1:13" ht="15.75" x14ac:dyDescent="0.25">
      <c r="A71" s="478"/>
      <c r="B71" s="89">
        <v>121034</v>
      </c>
      <c r="C71" s="475" t="s">
        <v>61</v>
      </c>
      <c r="D71" s="475"/>
      <c r="E71" s="475"/>
      <c r="F71" s="475"/>
      <c r="G71" s="476"/>
      <c r="H71" s="91"/>
      <c r="I71" s="90"/>
      <c r="J71" s="90"/>
      <c r="K71" s="90"/>
      <c r="L71" s="90"/>
      <c r="M71" s="49"/>
    </row>
    <row r="72" spans="1:13" ht="15.75" x14ac:dyDescent="0.25">
      <c r="A72" s="478"/>
      <c r="B72" s="89">
        <v>121098</v>
      </c>
      <c r="C72" s="475" t="s">
        <v>62</v>
      </c>
      <c r="D72" s="475"/>
      <c r="E72" s="475"/>
      <c r="F72" s="475"/>
      <c r="G72" s="476"/>
      <c r="H72" s="91"/>
      <c r="I72" s="90"/>
      <c r="J72" s="90"/>
      <c r="K72" s="90"/>
      <c r="L72" s="90"/>
      <c r="M72" s="49"/>
    </row>
    <row r="73" spans="1:13" ht="16.5" thickBot="1" x14ac:dyDescent="0.3">
      <c r="A73" s="478"/>
      <c r="B73" s="89">
        <v>121099</v>
      </c>
      <c r="C73" s="475" t="s">
        <v>63</v>
      </c>
      <c r="D73" s="475"/>
      <c r="E73" s="475"/>
      <c r="F73" s="475"/>
      <c r="G73" s="476"/>
      <c r="H73" s="61"/>
      <c r="I73" s="61"/>
      <c r="J73" s="134"/>
      <c r="K73" s="61"/>
      <c r="L73" s="77"/>
      <c r="M73" s="49"/>
    </row>
    <row r="74" spans="1:13" ht="17.25" thickTop="1" thickBot="1" x14ac:dyDescent="0.3">
      <c r="A74" s="478"/>
      <c r="B74" s="7"/>
      <c r="C74" s="8"/>
      <c r="D74" s="8"/>
      <c r="E74" s="8"/>
      <c r="F74" s="8"/>
      <c r="G74" s="44"/>
      <c r="H74" s="88"/>
      <c r="I74" s="88"/>
      <c r="J74" s="88"/>
      <c r="K74" s="88"/>
      <c r="L74" s="87"/>
      <c r="M74" s="49"/>
    </row>
    <row r="75" spans="1:13" ht="16.5" thickTop="1" x14ac:dyDescent="0.25">
      <c r="A75" s="478"/>
      <c r="B75" s="39">
        <v>122</v>
      </c>
      <c r="C75" s="465" t="s">
        <v>64</v>
      </c>
      <c r="D75" s="465"/>
      <c r="E75" s="465"/>
      <c r="F75" s="465"/>
      <c r="G75" s="466"/>
      <c r="H75" s="40"/>
      <c r="I75" s="74"/>
      <c r="J75" s="161"/>
      <c r="K75" s="152"/>
      <c r="L75" s="152"/>
      <c r="M75" s="49"/>
    </row>
    <row r="76" spans="1:13" ht="15.75" x14ac:dyDescent="0.25">
      <c r="A76" s="478"/>
      <c r="B76" s="72">
        <v>122001</v>
      </c>
      <c r="C76" s="467" t="s">
        <v>65</v>
      </c>
      <c r="D76" s="467"/>
      <c r="E76" s="467"/>
      <c r="F76" s="467"/>
      <c r="G76" s="468"/>
      <c r="H76" s="71"/>
      <c r="I76" s="155"/>
      <c r="J76" s="159"/>
      <c r="K76" s="71"/>
      <c r="L76" s="70">
        <f>SUM(K76)</f>
        <v>0</v>
      </c>
      <c r="M76" s="49"/>
    </row>
    <row r="77" spans="1:13" ht="15.75" x14ac:dyDescent="0.25">
      <c r="A77" s="478"/>
      <c r="B77" s="72">
        <v>122002</v>
      </c>
      <c r="C77" s="467" t="s">
        <v>66</v>
      </c>
      <c r="D77" s="467"/>
      <c r="E77" s="467"/>
      <c r="F77" s="467"/>
      <c r="G77" s="468"/>
      <c r="H77" s="71"/>
      <c r="I77" s="155"/>
      <c r="J77" s="159"/>
      <c r="K77" s="71"/>
      <c r="L77" s="70">
        <f>SUM(K77)</f>
        <v>0</v>
      </c>
      <c r="M77" s="49"/>
    </row>
    <row r="78" spans="1:13" ht="15.75" x14ac:dyDescent="0.25">
      <c r="A78" s="478"/>
      <c r="B78" s="72">
        <v>122003</v>
      </c>
      <c r="C78" s="467" t="s">
        <v>67</v>
      </c>
      <c r="D78" s="467"/>
      <c r="E78" s="467"/>
      <c r="F78" s="467"/>
      <c r="G78" s="468"/>
      <c r="H78" s="71"/>
      <c r="I78" s="155"/>
      <c r="J78" s="159"/>
      <c r="K78" s="71"/>
      <c r="L78" s="70"/>
      <c r="M78" s="49"/>
    </row>
    <row r="79" spans="1:13" ht="15.75" x14ac:dyDescent="0.25">
      <c r="A79" s="478"/>
      <c r="B79" s="72">
        <v>122004</v>
      </c>
      <c r="C79" s="467" t="s">
        <v>68</v>
      </c>
      <c r="D79" s="467"/>
      <c r="E79" s="467"/>
      <c r="F79" s="467"/>
      <c r="G79" s="468"/>
      <c r="H79" s="71"/>
      <c r="I79" s="155"/>
      <c r="J79" s="159"/>
      <c r="K79" s="71"/>
      <c r="L79" s="70"/>
      <c r="M79" s="49"/>
    </row>
    <row r="80" spans="1:13" ht="15.75" x14ac:dyDescent="0.25">
      <c r="A80" s="478"/>
      <c r="B80" s="72">
        <v>122005</v>
      </c>
      <c r="C80" s="467" t="s">
        <v>69</v>
      </c>
      <c r="D80" s="467"/>
      <c r="E80" s="467"/>
      <c r="F80" s="467"/>
      <c r="G80" s="468"/>
      <c r="H80" s="71"/>
      <c r="I80" s="155"/>
      <c r="J80" s="159"/>
      <c r="K80" s="71"/>
      <c r="L80" s="70"/>
      <c r="M80" s="49"/>
    </row>
    <row r="81" spans="1:13" ht="15.75" x14ac:dyDescent="0.25">
      <c r="A81" s="478"/>
      <c r="B81" s="72">
        <v>122006</v>
      </c>
      <c r="C81" s="467" t="s">
        <v>70</v>
      </c>
      <c r="D81" s="467"/>
      <c r="E81" s="467"/>
      <c r="F81" s="467"/>
      <c r="G81" s="468"/>
      <c r="H81" s="71"/>
      <c r="I81" s="155"/>
      <c r="J81" s="159"/>
      <c r="K81" s="71"/>
      <c r="L81" s="70"/>
      <c r="M81" s="49"/>
    </row>
    <row r="82" spans="1:13" ht="15.75" x14ac:dyDescent="0.25">
      <c r="A82" s="478"/>
      <c r="B82" s="72">
        <v>122007</v>
      </c>
      <c r="C82" s="467" t="s">
        <v>71</v>
      </c>
      <c r="D82" s="467"/>
      <c r="E82" s="467"/>
      <c r="F82" s="467"/>
      <c r="G82" s="468"/>
      <c r="H82" s="71"/>
      <c r="I82" s="155"/>
      <c r="J82" s="159"/>
      <c r="K82" s="71"/>
      <c r="L82" s="70"/>
      <c r="M82" s="49"/>
    </row>
    <row r="83" spans="1:13" ht="15.75" x14ac:dyDescent="0.25">
      <c r="A83" s="478"/>
      <c r="B83" s="72">
        <v>122008</v>
      </c>
      <c r="C83" s="467" t="s">
        <v>72</v>
      </c>
      <c r="D83" s="467"/>
      <c r="E83" s="467"/>
      <c r="F83" s="467"/>
      <c r="G83" s="468"/>
      <c r="H83" s="71"/>
      <c r="I83" s="155"/>
      <c r="J83" s="159"/>
      <c r="K83" s="71"/>
      <c r="L83" s="70"/>
      <c r="M83" s="49"/>
    </row>
    <row r="84" spans="1:13" ht="15.75" x14ac:dyDescent="0.25">
      <c r="A84" s="478"/>
      <c r="B84" s="72">
        <v>122009</v>
      </c>
      <c r="C84" s="467" t="s">
        <v>73</v>
      </c>
      <c r="D84" s="467"/>
      <c r="E84" s="467"/>
      <c r="F84" s="467"/>
      <c r="G84" s="468"/>
      <c r="H84" s="71"/>
      <c r="I84" s="155"/>
      <c r="J84" s="159"/>
      <c r="K84" s="71"/>
      <c r="L84" s="70"/>
      <c r="M84" s="49"/>
    </row>
    <row r="85" spans="1:13" ht="15.75" x14ac:dyDescent="0.25">
      <c r="A85" s="478"/>
      <c r="B85" s="72">
        <v>122010</v>
      </c>
      <c r="C85" s="467" t="s">
        <v>74</v>
      </c>
      <c r="D85" s="467"/>
      <c r="E85" s="467"/>
      <c r="F85" s="467"/>
      <c r="G85" s="468"/>
      <c r="H85" s="71"/>
      <c r="I85" s="155"/>
      <c r="J85" s="159"/>
      <c r="K85" s="71"/>
      <c r="L85" s="70"/>
      <c r="M85" s="49"/>
    </row>
    <row r="86" spans="1:13" ht="15.75" x14ac:dyDescent="0.25">
      <c r="A86" s="478"/>
      <c r="B86" s="72">
        <v>122011</v>
      </c>
      <c r="C86" s="467" t="s">
        <v>75</v>
      </c>
      <c r="D86" s="467"/>
      <c r="E86" s="467"/>
      <c r="F86" s="467"/>
      <c r="G86" s="468"/>
      <c r="H86" s="71"/>
      <c r="I86" s="155"/>
      <c r="J86" s="159"/>
      <c r="K86" s="71"/>
      <c r="L86" s="70"/>
      <c r="M86" s="49"/>
    </row>
    <row r="87" spans="1:13" ht="15.75" x14ac:dyDescent="0.25">
      <c r="A87" s="478"/>
      <c r="B87" s="72">
        <v>122012</v>
      </c>
      <c r="C87" s="467" t="s">
        <v>76</v>
      </c>
      <c r="D87" s="467"/>
      <c r="E87" s="467"/>
      <c r="F87" s="467"/>
      <c r="G87" s="468"/>
      <c r="H87" s="71"/>
      <c r="I87" s="155"/>
      <c r="J87" s="159"/>
      <c r="K87" s="71"/>
      <c r="L87" s="70"/>
      <c r="M87" s="49"/>
    </row>
    <row r="88" spans="1:13" ht="15.75" x14ac:dyDescent="0.25">
      <c r="A88" s="478"/>
      <c r="B88" s="72">
        <v>122013</v>
      </c>
      <c r="C88" s="467" t="s">
        <v>77</v>
      </c>
      <c r="D88" s="467"/>
      <c r="E88" s="467"/>
      <c r="F88" s="467"/>
      <c r="G88" s="468"/>
      <c r="H88" s="71"/>
      <c r="I88" s="155"/>
      <c r="J88" s="159"/>
      <c r="K88" s="71"/>
      <c r="L88" s="70"/>
      <c r="M88" s="49"/>
    </row>
    <row r="89" spans="1:13" ht="15.75" x14ac:dyDescent="0.25">
      <c r="A89" s="478"/>
      <c r="B89" s="72">
        <v>122014</v>
      </c>
      <c r="C89" s="467" t="s">
        <v>78</v>
      </c>
      <c r="D89" s="467"/>
      <c r="E89" s="467"/>
      <c r="F89" s="467"/>
      <c r="G89" s="468"/>
      <c r="H89" s="71"/>
      <c r="I89" s="155"/>
      <c r="J89" s="159"/>
      <c r="K89" s="71"/>
      <c r="L89" s="70"/>
      <c r="M89" s="49"/>
    </row>
    <row r="90" spans="1:13" ht="15.75" x14ac:dyDescent="0.25">
      <c r="A90" s="478"/>
      <c r="B90" s="72">
        <v>122015</v>
      </c>
      <c r="C90" s="467" t="s">
        <v>79</v>
      </c>
      <c r="D90" s="467"/>
      <c r="E90" s="467"/>
      <c r="F90" s="467"/>
      <c r="G90" s="468"/>
      <c r="H90" s="71"/>
      <c r="I90" s="155"/>
      <c r="J90" s="159"/>
      <c r="K90" s="71"/>
      <c r="L90" s="70"/>
      <c r="M90" s="49"/>
    </row>
    <row r="91" spans="1:13" ht="15.75" x14ac:dyDescent="0.25">
      <c r="A91" s="478"/>
      <c r="B91" s="72">
        <v>122016</v>
      </c>
      <c r="C91" s="467" t="s">
        <v>80</v>
      </c>
      <c r="D91" s="467"/>
      <c r="E91" s="467"/>
      <c r="F91" s="467"/>
      <c r="G91" s="468"/>
      <c r="H91" s="71"/>
      <c r="I91" s="155"/>
      <c r="J91" s="159"/>
      <c r="K91" s="71"/>
      <c r="L91" s="70"/>
      <c r="M91" s="49"/>
    </row>
    <row r="92" spans="1:13" ht="15.75" x14ac:dyDescent="0.25">
      <c r="A92" s="478"/>
      <c r="B92" s="72">
        <v>122017</v>
      </c>
      <c r="C92" s="467" t="s">
        <v>81</v>
      </c>
      <c r="D92" s="467"/>
      <c r="E92" s="467"/>
      <c r="F92" s="467"/>
      <c r="G92" s="468"/>
      <c r="H92" s="71"/>
      <c r="I92" s="155"/>
      <c r="J92" s="159"/>
      <c r="K92" s="71"/>
      <c r="L92" s="70"/>
      <c r="M92" s="49"/>
    </row>
    <row r="93" spans="1:13" ht="15.75" x14ac:dyDescent="0.25">
      <c r="A93" s="478"/>
      <c r="B93" s="72">
        <v>122018</v>
      </c>
      <c r="C93" s="467" t="s">
        <v>82</v>
      </c>
      <c r="D93" s="467"/>
      <c r="E93" s="467"/>
      <c r="F93" s="467"/>
      <c r="G93" s="468"/>
      <c r="H93" s="71"/>
      <c r="I93" s="155"/>
      <c r="J93" s="159"/>
      <c r="K93" s="71"/>
      <c r="L93" s="70"/>
      <c r="M93" s="49"/>
    </row>
    <row r="94" spans="1:13" ht="15.75" x14ac:dyDescent="0.25">
      <c r="A94" s="478"/>
      <c r="B94" s="72">
        <v>122019</v>
      </c>
      <c r="C94" s="467" t="s">
        <v>83</v>
      </c>
      <c r="D94" s="467"/>
      <c r="E94" s="467"/>
      <c r="F94" s="467"/>
      <c r="G94" s="468"/>
      <c r="H94" s="71"/>
      <c r="I94" s="155"/>
      <c r="J94" s="159"/>
      <c r="K94" s="71"/>
      <c r="L94" s="70"/>
      <c r="M94" s="49"/>
    </row>
    <row r="95" spans="1:13" ht="15.75" x14ac:dyDescent="0.25">
      <c r="A95" s="478"/>
      <c r="B95" s="72">
        <v>122020</v>
      </c>
      <c r="C95" s="467" t="s">
        <v>84</v>
      </c>
      <c r="D95" s="467"/>
      <c r="E95" s="467"/>
      <c r="F95" s="467"/>
      <c r="G95" s="468"/>
      <c r="H95" s="71"/>
      <c r="I95" s="155"/>
      <c r="J95" s="159"/>
      <c r="K95" s="71"/>
      <c r="L95" s="70"/>
      <c r="M95" s="49"/>
    </row>
    <row r="96" spans="1:13" ht="15.75" x14ac:dyDescent="0.25">
      <c r="A96" s="478"/>
      <c r="B96" s="72">
        <v>122021</v>
      </c>
      <c r="C96" s="467" t="s">
        <v>85</v>
      </c>
      <c r="D96" s="467"/>
      <c r="E96" s="467"/>
      <c r="F96" s="467"/>
      <c r="G96" s="468"/>
      <c r="H96" s="71"/>
      <c r="I96" s="155"/>
      <c r="J96" s="159"/>
      <c r="K96" s="71"/>
      <c r="L96" s="70"/>
      <c r="M96" s="49"/>
    </row>
    <row r="97" spans="1:13" ht="15.75" x14ac:dyDescent="0.25">
      <c r="A97" s="478"/>
      <c r="B97" s="72">
        <v>122022</v>
      </c>
      <c r="C97" s="467" t="s">
        <v>86</v>
      </c>
      <c r="D97" s="467"/>
      <c r="E97" s="467"/>
      <c r="F97" s="467"/>
      <c r="G97" s="468"/>
      <c r="H97" s="71"/>
      <c r="I97" s="155"/>
      <c r="J97" s="159"/>
      <c r="K97" s="71"/>
      <c r="L97" s="70"/>
      <c r="M97" s="49"/>
    </row>
    <row r="98" spans="1:13" ht="15.75" x14ac:dyDescent="0.25">
      <c r="A98" s="478"/>
      <c r="B98" s="72">
        <v>122023</v>
      </c>
      <c r="C98" s="467" t="s">
        <v>87</v>
      </c>
      <c r="D98" s="467"/>
      <c r="E98" s="467"/>
      <c r="F98" s="467"/>
      <c r="G98" s="468"/>
      <c r="H98" s="71"/>
      <c r="I98" s="155"/>
      <c r="J98" s="159"/>
      <c r="K98" s="71"/>
      <c r="L98" s="70"/>
      <c r="M98" s="49"/>
    </row>
    <row r="99" spans="1:13" ht="15.75" x14ac:dyDescent="0.25">
      <c r="A99" s="478"/>
      <c r="B99" s="72">
        <v>122024</v>
      </c>
      <c r="C99" s="467" t="s">
        <v>88</v>
      </c>
      <c r="D99" s="467"/>
      <c r="E99" s="467"/>
      <c r="F99" s="467"/>
      <c r="G99" s="468"/>
      <c r="H99" s="71"/>
      <c r="I99" s="155"/>
      <c r="J99" s="159"/>
      <c r="K99" s="71"/>
      <c r="L99" s="70"/>
      <c r="M99" s="49"/>
    </row>
    <row r="100" spans="1:13" ht="15.75" x14ac:dyDescent="0.25">
      <c r="A100" s="478"/>
      <c r="B100" s="72">
        <v>122025</v>
      </c>
      <c r="C100" s="467" t="s">
        <v>89</v>
      </c>
      <c r="D100" s="467"/>
      <c r="E100" s="467"/>
      <c r="F100" s="467"/>
      <c r="G100" s="468"/>
      <c r="H100" s="71"/>
      <c r="I100" s="155"/>
      <c r="J100" s="159"/>
      <c r="K100" s="71"/>
      <c r="L100" s="70"/>
      <c r="M100" s="49"/>
    </row>
    <row r="101" spans="1:13" ht="15.75" x14ac:dyDescent="0.25">
      <c r="A101" s="478"/>
      <c r="B101" s="72">
        <v>122026</v>
      </c>
      <c r="C101" s="467" t="s">
        <v>90</v>
      </c>
      <c r="D101" s="467"/>
      <c r="E101" s="467"/>
      <c r="F101" s="467"/>
      <c r="G101" s="468"/>
      <c r="H101" s="71"/>
      <c r="I101" s="155"/>
      <c r="J101" s="159"/>
      <c r="K101" s="71"/>
      <c r="L101" s="70"/>
      <c r="M101" s="49"/>
    </row>
    <row r="102" spans="1:13" ht="15.75" x14ac:dyDescent="0.25">
      <c r="A102" s="478"/>
      <c r="B102" s="72">
        <v>122027</v>
      </c>
      <c r="C102" s="467" t="s">
        <v>91</v>
      </c>
      <c r="D102" s="467"/>
      <c r="E102" s="467"/>
      <c r="F102" s="467"/>
      <c r="G102" s="468"/>
      <c r="H102" s="71"/>
      <c r="I102" s="155"/>
      <c r="J102" s="159"/>
      <c r="K102" s="71"/>
      <c r="L102" s="70"/>
      <c r="M102" s="49"/>
    </row>
    <row r="103" spans="1:13" ht="15.75" x14ac:dyDescent="0.25">
      <c r="A103" s="478"/>
      <c r="B103" s="72">
        <v>122028</v>
      </c>
      <c r="C103" s="467" t="s">
        <v>92</v>
      </c>
      <c r="D103" s="467"/>
      <c r="E103" s="467"/>
      <c r="F103" s="467"/>
      <c r="G103" s="468"/>
      <c r="H103" s="71"/>
      <c r="I103" s="155"/>
      <c r="J103" s="159"/>
      <c r="K103" s="162"/>
      <c r="L103" s="86"/>
      <c r="M103" s="49"/>
    </row>
    <row r="104" spans="1:13" ht="16.5" thickBot="1" x14ac:dyDescent="0.3">
      <c r="A104" s="478"/>
      <c r="B104" s="34">
        <v>122099</v>
      </c>
      <c r="C104" s="463" t="s">
        <v>93</v>
      </c>
      <c r="D104" s="463"/>
      <c r="E104" s="463"/>
      <c r="F104" s="463"/>
      <c r="G104" s="464"/>
      <c r="H104" s="69"/>
      <c r="I104" s="69"/>
      <c r="J104" s="159"/>
      <c r="K104" s="85"/>
      <c r="L104" s="68">
        <f>SUM(K104)</f>
        <v>0</v>
      </c>
      <c r="M104" s="49"/>
    </row>
    <row r="105" spans="1:13" ht="17.25" thickTop="1" thickBot="1" x14ac:dyDescent="0.3">
      <c r="A105" s="478"/>
      <c r="B105" s="72"/>
      <c r="C105" s="76"/>
      <c r="D105" s="76"/>
      <c r="E105" s="76"/>
      <c r="F105" s="76"/>
      <c r="G105" s="59"/>
      <c r="H105" s="76"/>
      <c r="I105" s="76"/>
      <c r="J105" s="129"/>
      <c r="K105" s="76"/>
      <c r="L105" s="75"/>
      <c r="M105" s="49"/>
    </row>
    <row r="106" spans="1:13" ht="16.5" thickTop="1" x14ac:dyDescent="0.25">
      <c r="A106" s="478"/>
      <c r="B106" s="41">
        <v>13</v>
      </c>
      <c r="C106" s="472" t="s">
        <v>94</v>
      </c>
      <c r="D106" s="465"/>
      <c r="E106" s="465"/>
      <c r="F106" s="465"/>
      <c r="G106" s="466"/>
      <c r="H106" s="42"/>
      <c r="I106" s="42"/>
      <c r="J106" s="42"/>
      <c r="K106" s="43"/>
      <c r="L106" s="74">
        <f>+SUM(L107:L108)</f>
        <v>0</v>
      </c>
      <c r="M106" s="49"/>
    </row>
    <row r="107" spans="1:13" ht="15.75" x14ac:dyDescent="0.25">
      <c r="A107" s="478"/>
      <c r="B107" s="72">
        <v>130001</v>
      </c>
      <c r="C107" s="473" t="s">
        <v>95</v>
      </c>
      <c r="D107" s="467"/>
      <c r="E107" s="467"/>
      <c r="F107" s="467"/>
      <c r="G107" s="468"/>
      <c r="H107" s="71"/>
      <c r="I107" s="70"/>
      <c r="J107" s="70"/>
      <c r="K107" s="70"/>
      <c r="L107" s="84"/>
      <c r="M107" s="49"/>
    </row>
    <row r="108" spans="1:13" ht="16.5" thickBot="1" x14ac:dyDescent="0.3">
      <c r="A108" s="478"/>
      <c r="B108" s="34">
        <v>130098</v>
      </c>
      <c r="C108" s="474" t="s">
        <v>96</v>
      </c>
      <c r="D108" s="463"/>
      <c r="E108" s="463"/>
      <c r="F108" s="463"/>
      <c r="G108" s="464"/>
      <c r="H108" s="58"/>
      <c r="I108" s="58"/>
      <c r="J108" s="130"/>
      <c r="K108" s="58"/>
      <c r="L108" s="77"/>
      <c r="M108" s="49"/>
    </row>
    <row r="109" spans="1:13" ht="17.25" thickTop="1" thickBot="1" x14ac:dyDescent="0.3">
      <c r="A109" s="478"/>
      <c r="B109" s="72"/>
      <c r="C109" s="76"/>
      <c r="D109" s="76"/>
      <c r="E109" s="76"/>
      <c r="F109" s="76"/>
      <c r="G109" s="59"/>
      <c r="H109" s="76"/>
      <c r="I109" s="76"/>
      <c r="J109" s="129"/>
      <c r="K109" s="76"/>
      <c r="L109" s="78"/>
      <c r="M109" s="49"/>
    </row>
    <row r="110" spans="1:13" ht="17.25" thickTop="1" thickBot="1" x14ac:dyDescent="0.3">
      <c r="A110" s="478"/>
      <c r="B110" s="36">
        <v>14</v>
      </c>
      <c r="C110" s="469" t="s">
        <v>97</v>
      </c>
      <c r="D110" s="469"/>
      <c r="E110" s="469"/>
      <c r="F110" s="469"/>
      <c r="G110" s="469"/>
      <c r="H110" s="56"/>
      <c r="I110" s="60"/>
      <c r="J110" s="132"/>
      <c r="K110" s="60"/>
      <c r="L110" s="83">
        <f>+SUM(L112,L120,L129)</f>
        <v>0</v>
      </c>
      <c r="M110" s="49"/>
    </row>
    <row r="111" spans="1:13" ht="17.25" thickTop="1" thickBot="1" x14ac:dyDescent="0.3">
      <c r="A111" s="478"/>
      <c r="B111" s="82"/>
      <c r="C111" s="80"/>
      <c r="D111" s="80"/>
      <c r="E111" s="80"/>
      <c r="F111" s="80"/>
      <c r="G111" s="81"/>
      <c r="H111" s="80"/>
      <c r="I111" s="80"/>
      <c r="J111" s="80"/>
      <c r="K111" s="80"/>
      <c r="L111" s="79"/>
      <c r="M111" s="49"/>
    </row>
    <row r="112" spans="1:13" ht="16.5" thickTop="1" x14ac:dyDescent="0.25">
      <c r="A112" s="478"/>
      <c r="B112" s="37">
        <v>141</v>
      </c>
      <c r="C112" s="470" t="s">
        <v>98</v>
      </c>
      <c r="D112" s="470"/>
      <c r="E112" s="470"/>
      <c r="F112" s="470"/>
      <c r="G112" s="471"/>
      <c r="H112" s="38"/>
      <c r="I112" s="38"/>
      <c r="J112" s="38"/>
      <c r="K112" s="38"/>
      <c r="L112" s="74">
        <f>+SUM(L113:L118)</f>
        <v>0</v>
      </c>
      <c r="M112" s="49"/>
    </row>
    <row r="113" spans="1:13" ht="15.75" x14ac:dyDescent="0.25">
      <c r="A113" s="478"/>
      <c r="B113" s="72">
        <v>141001</v>
      </c>
      <c r="C113" s="467" t="s">
        <v>99</v>
      </c>
      <c r="D113" s="467"/>
      <c r="E113" s="467"/>
      <c r="F113" s="467"/>
      <c r="G113" s="468"/>
      <c r="H113" s="71"/>
      <c r="I113" s="70"/>
      <c r="J113" s="70"/>
      <c r="K113" s="70"/>
      <c r="L113" s="70"/>
      <c r="M113" s="49"/>
    </row>
    <row r="114" spans="1:13" ht="15.75" x14ac:dyDescent="0.25">
      <c r="A114" s="478"/>
      <c r="B114" s="72">
        <v>141002</v>
      </c>
      <c r="C114" s="467" t="s">
        <v>100</v>
      </c>
      <c r="D114" s="467"/>
      <c r="E114" s="467"/>
      <c r="F114" s="467"/>
      <c r="G114" s="468"/>
      <c r="H114" s="71"/>
      <c r="I114" s="70"/>
      <c r="J114" s="70"/>
      <c r="K114" s="70"/>
      <c r="L114" s="70"/>
      <c r="M114" s="49"/>
    </row>
    <row r="115" spans="1:13" ht="15.75" x14ac:dyDescent="0.25">
      <c r="A115" s="478"/>
      <c r="B115" s="72">
        <v>141003</v>
      </c>
      <c r="C115" s="467" t="s">
        <v>101</v>
      </c>
      <c r="D115" s="467"/>
      <c r="E115" s="467"/>
      <c r="F115" s="467"/>
      <c r="G115" s="468"/>
      <c r="H115" s="71"/>
      <c r="I115" s="70"/>
      <c r="J115" s="70"/>
      <c r="K115" s="70"/>
      <c r="L115" s="70"/>
      <c r="M115" s="49"/>
    </row>
    <row r="116" spans="1:13" ht="15.75" x14ac:dyDescent="0.25">
      <c r="A116" s="478"/>
      <c r="B116" s="72">
        <v>141004</v>
      </c>
      <c r="C116" s="467" t="s">
        <v>102</v>
      </c>
      <c r="D116" s="467"/>
      <c r="E116" s="467"/>
      <c r="F116" s="467"/>
      <c r="G116" s="468"/>
      <c r="H116" s="71"/>
      <c r="I116" s="70"/>
      <c r="J116" s="70"/>
      <c r="K116" s="70"/>
      <c r="L116" s="70"/>
      <c r="M116" s="49"/>
    </row>
    <row r="117" spans="1:13" ht="15.75" x14ac:dyDescent="0.25">
      <c r="A117" s="478"/>
      <c r="B117" s="72">
        <v>141005</v>
      </c>
      <c r="C117" s="467" t="s">
        <v>103</v>
      </c>
      <c r="D117" s="467"/>
      <c r="E117" s="467"/>
      <c r="F117" s="467"/>
      <c r="G117" s="468"/>
      <c r="H117" s="71"/>
      <c r="I117" s="70"/>
      <c r="J117" s="70"/>
      <c r="K117" s="70"/>
      <c r="L117" s="70"/>
      <c r="M117" s="49"/>
    </row>
    <row r="118" spans="1:13" ht="16.5" thickBot="1" x14ac:dyDescent="0.3">
      <c r="A118" s="478"/>
      <c r="B118" s="34">
        <v>141099</v>
      </c>
      <c r="C118" s="463" t="s">
        <v>104</v>
      </c>
      <c r="D118" s="463"/>
      <c r="E118" s="463"/>
      <c r="F118" s="463"/>
      <c r="G118" s="464"/>
      <c r="H118" s="58"/>
      <c r="I118" s="58"/>
      <c r="J118" s="130"/>
      <c r="K118" s="58"/>
      <c r="L118" s="77"/>
      <c r="M118" s="49"/>
    </row>
    <row r="119" spans="1:13" ht="17.25" thickTop="1" thickBot="1" x14ac:dyDescent="0.3">
      <c r="A119" s="478"/>
      <c r="B119" s="7"/>
      <c r="C119" s="8"/>
      <c r="D119" s="8"/>
      <c r="E119" s="8"/>
      <c r="F119" s="8"/>
      <c r="G119" s="44"/>
      <c r="H119" s="8"/>
      <c r="I119" s="8"/>
      <c r="J119" s="8"/>
      <c r="K119" s="8"/>
      <c r="L119" s="75"/>
      <c r="M119" s="49"/>
    </row>
    <row r="120" spans="1:13" ht="16.5" thickTop="1" x14ac:dyDescent="0.25">
      <c r="A120" s="478"/>
      <c r="B120" s="39">
        <v>1434</v>
      </c>
      <c r="C120" s="465" t="s">
        <v>105</v>
      </c>
      <c r="D120" s="465"/>
      <c r="E120" s="465"/>
      <c r="F120" s="465"/>
      <c r="G120" s="466"/>
      <c r="H120" s="42"/>
      <c r="I120" s="42"/>
      <c r="J120" s="42"/>
      <c r="K120" s="42"/>
      <c r="L120" s="42">
        <f>+SUM(L121:L127)</f>
        <v>0</v>
      </c>
      <c r="M120" s="49"/>
    </row>
    <row r="121" spans="1:13" ht="15.75" x14ac:dyDescent="0.25">
      <c r="A121" s="478"/>
      <c r="B121" s="72">
        <v>143401</v>
      </c>
      <c r="C121" s="467" t="s">
        <v>106</v>
      </c>
      <c r="D121" s="467"/>
      <c r="E121" s="467"/>
      <c r="F121" s="467"/>
      <c r="G121" s="468"/>
      <c r="H121" s="71"/>
      <c r="I121" s="70"/>
      <c r="J121" s="70"/>
      <c r="K121" s="70"/>
      <c r="L121" s="70"/>
      <c r="M121" s="49"/>
    </row>
    <row r="122" spans="1:13" ht="15.75" x14ac:dyDescent="0.25">
      <c r="A122" s="478"/>
      <c r="B122" s="72">
        <v>143402</v>
      </c>
      <c r="C122" s="467" t="s">
        <v>107</v>
      </c>
      <c r="D122" s="467"/>
      <c r="E122" s="467"/>
      <c r="F122" s="467"/>
      <c r="G122" s="468"/>
      <c r="H122" s="71"/>
      <c r="I122" s="70"/>
      <c r="J122" s="70"/>
      <c r="K122" s="70"/>
      <c r="L122" s="70"/>
      <c r="M122" s="49"/>
    </row>
    <row r="123" spans="1:13" ht="15.75" x14ac:dyDescent="0.25">
      <c r="A123" s="478"/>
      <c r="B123" s="72">
        <v>143403</v>
      </c>
      <c r="C123" s="467" t="s">
        <v>108</v>
      </c>
      <c r="D123" s="467"/>
      <c r="E123" s="467"/>
      <c r="F123" s="467"/>
      <c r="G123" s="468"/>
      <c r="H123" s="71"/>
      <c r="I123" s="70"/>
      <c r="J123" s="70"/>
      <c r="K123" s="70"/>
      <c r="L123" s="70"/>
      <c r="M123" s="49"/>
    </row>
    <row r="124" spans="1:13" ht="15.75" x14ac:dyDescent="0.25">
      <c r="A124" s="478"/>
      <c r="B124" s="72">
        <v>143405</v>
      </c>
      <c r="C124" s="467" t="s">
        <v>109</v>
      </c>
      <c r="D124" s="467"/>
      <c r="E124" s="467"/>
      <c r="F124" s="467"/>
      <c r="G124" s="468"/>
      <c r="H124" s="71"/>
      <c r="I124" s="70"/>
      <c r="J124" s="70"/>
      <c r="K124" s="70"/>
      <c r="L124" s="70"/>
      <c r="M124" s="49"/>
    </row>
    <row r="125" spans="1:13" ht="15.75" x14ac:dyDescent="0.25">
      <c r="A125" s="478"/>
      <c r="B125" s="72">
        <v>143406</v>
      </c>
      <c r="C125" s="467" t="s">
        <v>110</v>
      </c>
      <c r="D125" s="467"/>
      <c r="E125" s="467"/>
      <c r="F125" s="467"/>
      <c r="G125" s="468"/>
      <c r="H125" s="71"/>
      <c r="I125" s="70"/>
      <c r="J125" s="70"/>
      <c r="K125" s="70"/>
      <c r="L125" s="70"/>
      <c r="M125" s="49"/>
    </row>
    <row r="126" spans="1:13" ht="15.75" x14ac:dyDescent="0.25">
      <c r="A126" s="478"/>
      <c r="B126" s="72">
        <v>143107</v>
      </c>
      <c r="C126" s="467" t="s">
        <v>111</v>
      </c>
      <c r="D126" s="467"/>
      <c r="E126" s="467"/>
      <c r="F126" s="467"/>
      <c r="G126" s="468"/>
      <c r="H126" s="71"/>
      <c r="I126" s="70"/>
      <c r="J126" s="70"/>
      <c r="K126" s="70"/>
      <c r="L126" s="71"/>
      <c r="M126" s="49"/>
    </row>
    <row r="127" spans="1:13" ht="16.5" thickBot="1" x14ac:dyDescent="0.3">
      <c r="A127" s="478"/>
      <c r="B127" s="34">
        <v>143499</v>
      </c>
      <c r="C127" s="463" t="s">
        <v>112</v>
      </c>
      <c r="D127" s="463"/>
      <c r="E127" s="463"/>
      <c r="F127" s="463"/>
      <c r="G127" s="464"/>
      <c r="H127" s="58"/>
      <c r="I127" s="58"/>
      <c r="J127" s="130"/>
      <c r="K127" s="58"/>
      <c r="L127" s="77"/>
      <c r="M127" s="49"/>
    </row>
    <row r="128" spans="1:13" ht="17.25" thickTop="1" thickBot="1" x14ac:dyDescent="0.3">
      <c r="A128" s="478"/>
      <c r="B128" s="72"/>
      <c r="C128" s="76"/>
      <c r="D128" s="76"/>
      <c r="E128" s="76"/>
      <c r="F128" s="76"/>
      <c r="G128" s="59"/>
      <c r="H128" s="76"/>
      <c r="I128" s="76"/>
      <c r="J128" s="129"/>
      <c r="K128" s="76"/>
      <c r="L128" s="78"/>
      <c r="M128" s="49"/>
    </row>
    <row r="129" spans="1:13" ht="16.5" thickTop="1" x14ac:dyDescent="0.25">
      <c r="A129" s="478"/>
      <c r="B129" s="39">
        <v>144</v>
      </c>
      <c r="C129" s="465" t="s">
        <v>113</v>
      </c>
      <c r="D129" s="465"/>
      <c r="E129" s="465"/>
      <c r="F129" s="465"/>
      <c r="G129" s="466"/>
      <c r="H129" s="42"/>
      <c r="I129" s="42"/>
      <c r="J129" s="42"/>
      <c r="K129" s="42"/>
      <c r="L129" s="74">
        <f>+SUM(L130:L131)</f>
        <v>0</v>
      </c>
      <c r="M129" s="49"/>
    </row>
    <row r="130" spans="1:13" ht="15.75" x14ac:dyDescent="0.25">
      <c r="A130" s="478"/>
      <c r="B130" s="72">
        <v>144002</v>
      </c>
      <c r="C130" s="467" t="s">
        <v>114</v>
      </c>
      <c r="D130" s="467"/>
      <c r="E130" s="467"/>
      <c r="F130" s="467"/>
      <c r="G130" s="468"/>
      <c r="H130" s="73"/>
      <c r="I130" s="73"/>
      <c r="J130" s="73"/>
      <c r="K130" s="73"/>
      <c r="L130" s="73"/>
      <c r="M130" s="49"/>
    </row>
    <row r="131" spans="1:13" ht="16.5" thickBot="1" x14ac:dyDescent="0.3">
      <c r="A131" s="478"/>
      <c r="B131" s="34">
        <v>144099</v>
      </c>
      <c r="C131" s="463" t="s">
        <v>115</v>
      </c>
      <c r="D131" s="463"/>
      <c r="E131" s="463"/>
      <c r="F131" s="463"/>
      <c r="G131" s="464"/>
      <c r="H131" s="58"/>
      <c r="I131" s="58"/>
      <c r="J131" s="130"/>
      <c r="K131" s="58"/>
      <c r="L131" s="77"/>
      <c r="M131" s="49"/>
    </row>
    <row r="132" spans="1:13" ht="17.25" thickTop="1" thickBot="1" x14ac:dyDescent="0.3">
      <c r="A132" s="478"/>
      <c r="B132" s="72"/>
      <c r="C132" s="76"/>
      <c r="D132" s="76"/>
      <c r="E132" s="76"/>
      <c r="F132" s="76"/>
      <c r="G132" s="59"/>
      <c r="H132" s="76"/>
      <c r="I132" s="76"/>
      <c r="J132" s="129"/>
      <c r="K132" s="76"/>
      <c r="L132" s="75"/>
      <c r="M132" s="49"/>
    </row>
    <row r="133" spans="1:13" ht="16.5" thickTop="1" x14ac:dyDescent="0.25">
      <c r="A133" s="478"/>
      <c r="B133" s="39">
        <v>16</v>
      </c>
      <c r="C133" s="465" t="s">
        <v>116</v>
      </c>
      <c r="D133" s="465"/>
      <c r="E133" s="465"/>
      <c r="F133" s="465"/>
      <c r="G133" s="466"/>
      <c r="H133" s="42"/>
      <c r="I133" s="42"/>
      <c r="J133" s="42"/>
      <c r="K133" s="42"/>
      <c r="L133" s="74">
        <f>+SUM(L134:L137)</f>
        <v>0</v>
      </c>
      <c r="M133" s="49"/>
    </row>
    <row r="134" spans="1:13" ht="15.75" x14ac:dyDescent="0.25">
      <c r="A134" s="478"/>
      <c r="B134" s="72">
        <v>161000</v>
      </c>
      <c r="C134" s="467" t="s">
        <v>117</v>
      </c>
      <c r="D134" s="467"/>
      <c r="E134" s="467"/>
      <c r="F134" s="467"/>
      <c r="G134" s="468"/>
      <c r="H134" s="73"/>
      <c r="I134" s="73"/>
      <c r="J134" s="73"/>
      <c r="K134" s="73"/>
      <c r="L134" s="73"/>
      <c r="M134" s="49"/>
    </row>
    <row r="135" spans="1:13" ht="15.75" x14ac:dyDescent="0.25">
      <c r="A135" s="478"/>
      <c r="B135" s="72">
        <v>161001</v>
      </c>
      <c r="C135" s="467" t="s">
        <v>118</v>
      </c>
      <c r="D135" s="467"/>
      <c r="E135" s="467"/>
      <c r="F135" s="467"/>
      <c r="G135" s="468"/>
      <c r="H135" s="71"/>
      <c r="I135" s="70"/>
      <c r="J135" s="70"/>
      <c r="K135" s="70"/>
      <c r="L135" s="70"/>
      <c r="M135" s="49"/>
    </row>
    <row r="136" spans="1:13" ht="15.75" x14ac:dyDescent="0.25">
      <c r="A136" s="478"/>
      <c r="B136" s="72">
        <v>161002</v>
      </c>
      <c r="C136" s="467" t="s">
        <v>119</v>
      </c>
      <c r="D136" s="467"/>
      <c r="E136" s="467"/>
      <c r="F136" s="467"/>
      <c r="G136" s="468"/>
      <c r="H136" s="71"/>
      <c r="I136" s="70"/>
      <c r="J136" s="70"/>
      <c r="K136" s="70"/>
      <c r="L136" s="70"/>
      <c r="M136" s="49"/>
    </row>
    <row r="137" spans="1:13" ht="16.5" thickBot="1" x14ac:dyDescent="0.3">
      <c r="A137" s="479"/>
      <c r="B137" s="34">
        <v>162003</v>
      </c>
      <c r="C137" s="463" t="s">
        <v>120</v>
      </c>
      <c r="D137" s="463"/>
      <c r="E137" s="463"/>
      <c r="F137" s="463"/>
      <c r="G137" s="464"/>
      <c r="H137" s="69"/>
      <c r="I137" s="68"/>
      <c r="J137" s="68"/>
      <c r="K137" s="68"/>
      <c r="L137" s="68"/>
      <c r="M137" s="49"/>
    </row>
    <row r="138" spans="1:13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49"/>
    </row>
    <row r="139" spans="1:13" ht="17.25" thickTop="1" thickBot="1" x14ac:dyDescent="0.3">
      <c r="A139" s="5"/>
      <c r="B139" s="5"/>
      <c r="C139" s="460" t="s">
        <v>2</v>
      </c>
      <c r="D139" s="461"/>
      <c r="E139" s="461"/>
      <c r="F139" s="461"/>
      <c r="G139" s="462"/>
      <c r="H139" s="56"/>
      <c r="I139" s="56"/>
      <c r="J139" s="131"/>
      <c r="K139" s="153">
        <f>SUM(K24:K138)</f>
        <v>0</v>
      </c>
      <c r="L139" s="12">
        <f>SUM(L24:L138)</f>
        <v>0</v>
      </c>
      <c r="M139" s="49"/>
    </row>
    <row r="140" spans="1:13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1:13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45"/>
      <c r="M141" s="49"/>
    </row>
    <row r="142" spans="1:13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16"/>
      <c r="L142" s="46"/>
      <c r="M142" s="49"/>
    </row>
    <row r="143" spans="1:13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5"/>
      <c r="L143" s="47"/>
      <c r="M143" s="49"/>
    </row>
    <row r="144" spans="1:13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18"/>
      <c r="L144" s="48"/>
      <c r="M144" s="49"/>
    </row>
    <row r="145" spans="1:13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1"/>
      <c r="M145" s="49"/>
    </row>
    <row r="146" spans="1:13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</row>
  </sheetData>
  <mergeCells count="119">
    <mergeCell ref="H20:K21"/>
    <mergeCell ref="L20:L22"/>
    <mergeCell ref="A3:L3"/>
    <mergeCell ref="A5:L5"/>
    <mergeCell ref="F9:G9"/>
    <mergeCell ref="F10:G10"/>
    <mergeCell ref="F12:G12"/>
    <mergeCell ref="C53:G53"/>
    <mergeCell ref="C54:G54"/>
    <mergeCell ref="F14:G14"/>
    <mergeCell ref="F16:G16"/>
    <mergeCell ref="A20:A22"/>
    <mergeCell ref="B20:G21"/>
    <mergeCell ref="C33:G33"/>
    <mergeCell ref="C34:G34"/>
    <mergeCell ref="C35:G35"/>
    <mergeCell ref="C37:G37"/>
    <mergeCell ref="C39:G39"/>
    <mergeCell ref="C40:G40"/>
    <mergeCell ref="C41:G41"/>
    <mergeCell ref="C42:G42"/>
    <mergeCell ref="C43:G43"/>
    <mergeCell ref="C44:G44"/>
    <mergeCell ref="C45:G45"/>
    <mergeCell ref="C46:G46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5:G75"/>
    <mergeCell ref="C76:G76"/>
    <mergeCell ref="C77:G77"/>
    <mergeCell ref="C78:G78"/>
    <mergeCell ref="C79:G79"/>
    <mergeCell ref="C80:G80"/>
    <mergeCell ref="C81:G81"/>
    <mergeCell ref="C82:G82"/>
    <mergeCell ref="C83:G83"/>
    <mergeCell ref="C84:G84"/>
    <mergeCell ref="C85:G85"/>
    <mergeCell ref="C86:G86"/>
    <mergeCell ref="C87:G87"/>
    <mergeCell ref="C88:G88"/>
    <mergeCell ref="C89:G89"/>
    <mergeCell ref="C90:G90"/>
    <mergeCell ref="C91:G91"/>
    <mergeCell ref="C92:G92"/>
    <mergeCell ref="C93:G93"/>
    <mergeCell ref="C94:G94"/>
    <mergeCell ref="C95:G95"/>
    <mergeCell ref="C96:G96"/>
    <mergeCell ref="C97:G97"/>
    <mergeCell ref="C98:G98"/>
    <mergeCell ref="C127:G127"/>
    <mergeCell ref="C129:G129"/>
    <mergeCell ref="C99:G99"/>
    <mergeCell ref="C100:G100"/>
    <mergeCell ref="C101:G101"/>
    <mergeCell ref="C102:G102"/>
    <mergeCell ref="C103:G103"/>
    <mergeCell ref="C104:G104"/>
    <mergeCell ref="C106:G106"/>
    <mergeCell ref="C107:G107"/>
    <mergeCell ref="C108:G108"/>
    <mergeCell ref="C130:G130"/>
    <mergeCell ref="C117:G117"/>
    <mergeCell ref="C118:G118"/>
    <mergeCell ref="C120:G120"/>
    <mergeCell ref="C121:G121"/>
    <mergeCell ref="C122:G122"/>
    <mergeCell ref="C123:G123"/>
    <mergeCell ref="C139:G139"/>
    <mergeCell ref="A1:N1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10:G110"/>
    <mergeCell ref="C112:G112"/>
    <mergeCell ref="C113:G113"/>
    <mergeCell ref="C114:G114"/>
    <mergeCell ref="C115:G115"/>
    <mergeCell ref="C116:G116"/>
    <mergeCell ref="C126:G126"/>
  </mergeCells>
  <pageMargins left="0.7" right="0.7" top="0.75" bottom="0.75" header="0.3" footer="0.3"/>
  <pageSetup paperSize="9" scale="60" orientation="portrait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3"/>
  <sheetViews>
    <sheetView tabSelected="1" topLeftCell="B1" zoomScaleNormal="100" workbookViewId="0">
      <selection activeCell="J18" sqref="J18"/>
    </sheetView>
  </sheetViews>
  <sheetFormatPr defaultRowHeight="15" x14ac:dyDescent="0.25"/>
  <cols>
    <col min="2" max="2" width="14.42578125" customWidth="1"/>
    <col min="3" max="3" width="13.140625" customWidth="1"/>
    <col min="4" max="4" width="11" customWidth="1"/>
    <col min="5" max="5" width="7" customWidth="1"/>
    <col min="6" max="6" width="12.28515625" customWidth="1"/>
    <col min="7" max="7" width="5.7109375" customWidth="1"/>
    <col min="8" max="8" width="5.85546875" customWidth="1"/>
    <col min="9" max="9" width="5.7109375" customWidth="1"/>
    <col min="10" max="10" width="11.28515625" customWidth="1"/>
    <col min="11" max="11" width="11.85546875" customWidth="1"/>
    <col min="12" max="12" width="6" customWidth="1"/>
    <col min="13" max="13" width="5.85546875" customWidth="1"/>
    <col min="14" max="14" width="6" customWidth="1"/>
    <col min="15" max="15" width="9.28515625" customWidth="1"/>
    <col min="16" max="16" width="9.7109375" customWidth="1"/>
    <col min="17" max="17" width="14.85546875" customWidth="1"/>
    <col min="18" max="18" width="14.42578125" customWidth="1"/>
    <col min="19" max="19" width="14.7109375" customWidth="1"/>
    <col min="20" max="20" width="13.7109375" customWidth="1"/>
  </cols>
  <sheetData>
    <row r="3" spans="2:20" ht="15.75" x14ac:dyDescent="0.25">
      <c r="B3" s="105" t="s">
        <v>174</v>
      </c>
      <c r="C3" s="105"/>
      <c r="D3" s="331"/>
      <c r="E3" s="105"/>
      <c r="F3" s="301"/>
      <c r="G3" s="105"/>
      <c r="H3" s="105"/>
      <c r="I3" s="105"/>
      <c r="J3" s="301"/>
      <c r="K3" s="301"/>
      <c r="L3" s="105"/>
      <c r="M3" s="105"/>
      <c r="N3" s="105"/>
      <c r="O3" s="105"/>
      <c r="P3" s="105"/>
    </row>
    <row r="4" spans="2:20" x14ac:dyDescent="0.25">
      <c r="B4" s="106" t="s">
        <v>179</v>
      </c>
      <c r="C4" s="106"/>
      <c r="D4" s="332"/>
      <c r="E4" s="106"/>
      <c r="F4" s="302"/>
      <c r="G4" s="106"/>
      <c r="H4" s="106"/>
      <c r="I4" s="106"/>
      <c r="J4" s="302"/>
      <c r="K4" s="302"/>
      <c r="L4" s="106"/>
      <c r="M4" s="106"/>
      <c r="N4" s="106"/>
      <c r="O4" s="106"/>
      <c r="P4" s="106"/>
    </row>
    <row r="5" spans="2:20" x14ac:dyDescent="0.25">
      <c r="B5" s="107" t="s">
        <v>175</v>
      </c>
      <c r="C5" s="127"/>
      <c r="D5" s="127"/>
      <c r="E5" s="128"/>
      <c r="F5" s="128"/>
      <c r="G5" s="128"/>
      <c r="H5" s="128"/>
      <c r="I5" s="128"/>
      <c r="J5" s="128"/>
      <c r="K5" s="128"/>
      <c r="L5" s="108"/>
      <c r="M5" s="108"/>
      <c r="N5" s="108"/>
      <c r="O5" s="108"/>
      <c r="P5" s="108"/>
    </row>
    <row r="7" spans="2:20" ht="15.75" x14ac:dyDescent="0.25">
      <c r="B7" s="443" t="s">
        <v>246</v>
      </c>
      <c r="C7" s="443" t="s">
        <v>197</v>
      </c>
      <c r="D7" s="444" t="s">
        <v>13</v>
      </c>
      <c r="E7" s="448" t="s">
        <v>0</v>
      </c>
      <c r="F7" s="444" t="s">
        <v>373</v>
      </c>
      <c r="G7" s="538"/>
      <c r="H7" s="538"/>
      <c r="I7" s="538"/>
      <c r="J7" s="448" t="s">
        <v>141</v>
      </c>
      <c r="K7" s="444" t="s">
        <v>195</v>
      </c>
      <c r="L7" s="443" t="s">
        <v>199</v>
      </c>
      <c r="M7" s="443"/>
      <c r="N7" s="443"/>
      <c r="O7" s="444" t="s">
        <v>1</v>
      </c>
      <c r="P7" s="444" t="s">
        <v>139</v>
      </c>
      <c r="Q7" s="444" t="s">
        <v>3</v>
      </c>
      <c r="R7" s="444" t="s">
        <v>171</v>
      </c>
      <c r="S7" s="449" t="s">
        <v>172</v>
      </c>
      <c r="T7" s="443" t="s">
        <v>142</v>
      </c>
    </row>
    <row r="8" spans="2:20" ht="48" customHeight="1" x14ac:dyDescent="0.25">
      <c r="B8" s="443"/>
      <c r="C8" s="443"/>
      <c r="D8" s="445"/>
      <c r="E8" s="448"/>
      <c r="F8" s="445"/>
      <c r="G8" s="330">
        <v>2022</v>
      </c>
      <c r="H8" s="330">
        <v>2023</v>
      </c>
      <c r="I8" s="330">
        <v>2024</v>
      </c>
      <c r="J8" s="448"/>
      <c r="K8" s="445"/>
      <c r="L8" s="328">
        <v>2022</v>
      </c>
      <c r="M8" s="328">
        <v>2023</v>
      </c>
      <c r="N8" s="328">
        <v>2024</v>
      </c>
      <c r="O8" s="445"/>
      <c r="P8" s="445"/>
      <c r="Q8" s="445"/>
      <c r="R8" s="445"/>
      <c r="S8" s="449"/>
      <c r="T8" s="443"/>
    </row>
    <row r="9" spans="2:20" ht="15.75" x14ac:dyDescent="0.25">
      <c r="B9" s="533" t="s">
        <v>247</v>
      </c>
      <c r="C9" s="348"/>
      <c r="D9" s="348"/>
      <c r="E9" s="146"/>
      <c r="F9" s="146"/>
      <c r="G9" s="146"/>
      <c r="H9" s="146"/>
      <c r="I9" s="146"/>
      <c r="J9" s="297"/>
      <c r="K9" s="297"/>
      <c r="L9" s="297"/>
      <c r="M9" s="297"/>
      <c r="N9" s="297"/>
      <c r="O9" s="297"/>
      <c r="P9" s="333"/>
      <c r="Q9" s="333"/>
      <c r="R9" s="142"/>
      <c r="S9" s="327"/>
      <c r="T9" s="333"/>
    </row>
    <row r="10" spans="2:20" ht="15.75" x14ac:dyDescent="0.25">
      <c r="B10" s="534"/>
      <c r="C10" s="348"/>
      <c r="D10" s="348"/>
      <c r="E10" s="146"/>
      <c r="F10" s="146"/>
      <c r="G10" s="146"/>
      <c r="H10" s="146"/>
      <c r="I10" s="146"/>
      <c r="J10" s="139"/>
      <c r="K10" s="139"/>
      <c r="L10" s="139"/>
      <c r="M10" s="139"/>
      <c r="N10" s="139"/>
      <c r="O10" s="139"/>
      <c r="P10" s="140"/>
      <c r="Q10" s="140"/>
      <c r="R10" s="142"/>
      <c r="S10" s="140"/>
      <c r="T10" s="142"/>
    </row>
    <row r="11" spans="2:20" ht="15.75" x14ac:dyDescent="0.25">
      <c r="B11" s="534"/>
      <c r="C11" s="348"/>
      <c r="D11" s="348"/>
      <c r="E11" s="146"/>
      <c r="F11" s="146"/>
      <c r="G11" s="146"/>
      <c r="H11" s="146"/>
      <c r="I11" s="146"/>
      <c r="J11" s="139"/>
      <c r="K11" s="139"/>
      <c r="L11" s="139"/>
      <c r="M11" s="139"/>
      <c r="N11" s="139"/>
      <c r="O11" s="139"/>
      <c r="P11" s="140"/>
      <c r="Q11" s="140"/>
      <c r="R11" s="142"/>
      <c r="S11" s="140"/>
      <c r="T11" s="142"/>
    </row>
    <row r="12" spans="2:20" ht="15.75" x14ac:dyDescent="0.25">
      <c r="B12" s="534"/>
      <c r="C12" s="348"/>
      <c r="D12" s="348"/>
      <c r="E12" s="146"/>
      <c r="F12" s="146"/>
      <c r="G12" s="146"/>
      <c r="H12" s="146"/>
      <c r="I12" s="146"/>
      <c r="J12" s="139"/>
      <c r="K12" s="139"/>
      <c r="L12" s="139"/>
      <c r="M12" s="139"/>
      <c r="N12" s="139"/>
      <c r="O12" s="139"/>
      <c r="P12" s="140"/>
      <c r="Q12" s="140"/>
      <c r="R12" s="142"/>
      <c r="S12" s="140"/>
      <c r="T12" s="142"/>
    </row>
    <row r="13" spans="2:20" ht="15.75" x14ac:dyDescent="0.25">
      <c r="B13" s="535"/>
      <c r="C13" s="349"/>
      <c r="D13" s="349"/>
      <c r="E13" s="146"/>
      <c r="F13" s="146"/>
      <c r="G13" s="146"/>
      <c r="H13" s="146"/>
      <c r="I13" s="146"/>
      <c r="J13" s="143"/>
      <c r="K13" s="143"/>
      <c r="L13" s="143"/>
      <c r="M13" s="143"/>
      <c r="N13" s="143"/>
      <c r="O13" s="143"/>
      <c r="P13" s="140"/>
      <c r="Q13" s="140"/>
      <c r="R13" s="140"/>
      <c r="S13" s="140"/>
      <c r="T13" s="140"/>
    </row>
    <row r="14" spans="2:20" ht="15.75" x14ac:dyDescent="0.25">
      <c r="B14" s="536"/>
      <c r="C14" s="348"/>
      <c r="D14" s="348"/>
      <c r="E14" s="146"/>
      <c r="F14" s="146"/>
      <c r="G14" s="146"/>
      <c r="H14" s="146"/>
      <c r="I14" s="146"/>
      <c r="J14" s="143"/>
      <c r="K14" s="143"/>
      <c r="L14" s="143"/>
      <c r="M14" s="143"/>
      <c r="N14" s="143"/>
      <c r="O14" s="143"/>
      <c r="P14" s="140"/>
      <c r="Q14" s="140"/>
      <c r="R14" s="140"/>
      <c r="S14" s="140"/>
      <c r="T14" s="140"/>
    </row>
    <row r="15" spans="2:20" ht="15.75" x14ac:dyDescent="0.25">
      <c r="B15" s="532" t="s">
        <v>248</v>
      </c>
      <c r="C15" s="348"/>
      <c r="D15" s="348"/>
      <c r="E15" s="146"/>
      <c r="F15" s="146"/>
      <c r="G15" s="146"/>
      <c r="H15" s="146"/>
      <c r="I15" s="146"/>
      <c r="J15" s="143"/>
      <c r="K15" s="143"/>
      <c r="L15" s="143"/>
      <c r="M15" s="143"/>
      <c r="N15" s="143"/>
      <c r="O15" s="143"/>
      <c r="P15" s="140"/>
      <c r="Q15" s="140"/>
      <c r="R15" s="140"/>
      <c r="S15" s="140"/>
      <c r="T15" s="140"/>
    </row>
    <row r="16" spans="2:20" ht="15.75" x14ac:dyDescent="0.25">
      <c r="B16" s="532"/>
      <c r="C16" s="348"/>
      <c r="D16" s="348"/>
      <c r="E16" s="146"/>
      <c r="F16" s="146"/>
      <c r="G16" s="146"/>
      <c r="H16" s="146"/>
      <c r="I16" s="146"/>
      <c r="J16" s="143"/>
      <c r="K16" s="143"/>
      <c r="L16" s="143"/>
      <c r="M16" s="143"/>
      <c r="N16" s="143"/>
      <c r="O16" s="143"/>
      <c r="P16" s="303"/>
      <c r="Q16" s="303"/>
      <c r="R16" s="140"/>
      <c r="S16" s="303"/>
      <c r="T16" s="141"/>
    </row>
    <row r="17" spans="2:20" ht="15.75" x14ac:dyDescent="0.25">
      <c r="B17" s="532"/>
      <c r="C17" s="348"/>
      <c r="D17" s="348"/>
      <c r="E17" s="146"/>
      <c r="F17" s="146"/>
      <c r="G17" s="146"/>
      <c r="H17" s="146"/>
      <c r="I17" s="146"/>
      <c r="J17" s="143"/>
      <c r="K17" s="143"/>
      <c r="L17" s="143"/>
      <c r="M17" s="143"/>
      <c r="N17" s="143"/>
      <c r="O17" s="143"/>
      <c r="P17" s="303"/>
      <c r="Q17" s="303"/>
      <c r="R17" s="144"/>
      <c r="S17" s="303"/>
      <c r="T17" s="144"/>
    </row>
    <row r="18" spans="2:20" ht="15.75" x14ac:dyDescent="0.25">
      <c r="B18" s="532"/>
      <c r="C18" s="348"/>
      <c r="D18" s="348"/>
      <c r="E18" s="146"/>
      <c r="F18" s="146"/>
      <c r="G18" s="146"/>
      <c r="H18" s="146"/>
      <c r="I18" s="146"/>
      <c r="J18" s="139"/>
      <c r="K18" s="139"/>
      <c r="L18" s="139"/>
      <c r="M18" s="139"/>
      <c r="N18" s="139"/>
      <c r="O18" s="139"/>
      <c r="P18" s="140"/>
      <c r="Q18" s="140"/>
      <c r="R18" s="144"/>
      <c r="S18" s="140"/>
      <c r="T18" s="144"/>
    </row>
    <row r="19" spans="2:20" ht="15.75" x14ac:dyDescent="0.25">
      <c r="B19" s="532"/>
      <c r="C19" s="348"/>
      <c r="D19" s="348"/>
      <c r="E19" s="146"/>
      <c r="F19" s="146"/>
      <c r="G19" s="146"/>
      <c r="H19" s="146"/>
      <c r="I19" s="146"/>
      <c r="J19" s="139"/>
      <c r="K19" s="139"/>
      <c r="L19" s="139"/>
      <c r="M19" s="139"/>
      <c r="N19" s="139"/>
      <c r="O19" s="139"/>
      <c r="P19" s="140"/>
      <c r="Q19" s="140"/>
      <c r="R19" s="144"/>
      <c r="S19" s="140"/>
      <c r="T19" s="144"/>
    </row>
    <row r="20" spans="2:20" ht="15.75" x14ac:dyDescent="0.25">
      <c r="B20" s="532"/>
      <c r="C20" s="348"/>
      <c r="D20" s="348"/>
      <c r="E20" s="146"/>
      <c r="F20" s="146"/>
      <c r="G20" s="146"/>
      <c r="H20" s="146"/>
      <c r="I20" s="146"/>
      <c r="J20" s="139"/>
      <c r="K20" s="139"/>
      <c r="L20" s="139"/>
      <c r="M20" s="139"/>
      <c r="N20" s="139"/>
      <c r="O20" s="139"/>
      <c r="P20" s="140"/>
      <c r="Q20" s="140"/>
      <c r="R20" s="144"/>
      <c r="S20" s="140"/>
      <c r="T20" s="144"/>
    </row>
    <row r="21" spans="2:20" ht="15.75" x14ac:dyDescent="0.25">
      <c r="B21" s="533" t="s">
        <v>249</v>
      </c>
      <c r="C21" s="348"/>
      <c r="D21" s="348"/>
      <c r="E21" s="146"/>
      <c r="F21" s="146"/>
      <c r="G21" s="146"/>
      <c r="H21" s="146"/>
      <c r="I21" s="146"/>
      <c r="J21" s="139"/>
      <c r="K21" s="139"/>
      <c r="L21" s="139"/>
      <c r="M21" s="139"/>
      <c r="N21" s="139"/>
      <c r="O21" s="139"/>
      <c r="P21" s="140"/>
      <c r="Q21" s="140"/>
      <c r="R21" s="144"/>
      <c r="S21" s="140"/>
      <c r="T21" s="144"/>
    </row>
    <row r="22" spans="2:20" ht="15.75" x14ac:dyDescent="0.25">
      <c r="B22" s="534"/>
      <c r="C22" s="348"/>
      <c r="D22" s="348"/>
      <c r="E22" s="146"/>
      <c r="F22" s="146"/>
      <c r="G22" s="146"/>
      <c r="H22" s="146"/>
      <c r="I22" s="146"/>
      <c r="J22" s="327"/>
      <c r="K22" s="327"/>
      <c r="L22" s="327"/>
      <c r="M22" s="327"/>
      <c r="N22" s="327"/>
      <c r="O22" s="327"/>
      <c r="P22" s="327"/>
      <c r="Q22" s="327"/>
      <c r="R22" s="327"/>
      <c r="S22" s="327"/>
      <c r="T22" s="327"/>
    </row>
    <row r="23" spans="2:20" ht="15.75" x14ac:dyDescent="0.25">
      <c r="B23" s="534"/>
      <c r="C23" s="348"/>
      <c r="D23" s="348"/>
      <c r="E23" s="146"/>
      <c r="F23" s="146"/>
      <c r="G23" s="146"/>
      <c r="H23" s="146"/>
      <c r="I23" s="146"/>
      <c r="J23" s="327"/>
      <c r="K23" s="327"/>
      <c r="L23" s="327"/>
      <c r="M23" s="327"/>
      <c r="N23" s="327"/>
      <c r="O23" s="327"/>
      <c r="P23" s="327"/>
      <c r="Q23" s="327"/>
      <c r="R23" s="327"/>
      <c r="S23" s="327"/>
      <c r="T23" s="327"/>
    </row>
    <row r="24" spans="2:20" ht="15.75" x14ac:dyDescent="0.25">
      <c r="B24" s="534"/>
      <c r="C24" s="348"/>
      <c r="D24" s="348"/>
      <c r="E24" s="146"/>
      <c r="F24" s="146"/>
      <c r="G24" s="146"/>
      <c r="H24" s="146"/>
      <c r="I24" s="146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</row>
    <row r="25" spans="2:20" ht="15.75" x14ac:dyDescent="0.25">
      <c r="B25" s="534"/>
      <c r="C25" s="348"/>
      <c r="D25" s="348"/>
      <c r="E25" s="146"/>
      <c r="F25" s="146"/>
      <c r="G25" s="146"/>
      <c r="H25" s="146"/>
      <c r="I25" s="146"/>
      <c r="J25" s="327"/>
      <c r="K25" s="327"/>
      <c r="L25" s="327"/>
      <c r="M25" s="327"/>
      <c r="N25" s="327"/>
      <c r="O25" s="327"/>
      <c r="P25" s="327"/>
      <c r="Q25" s="327"/>
      <c r="R25" s="327"/>
      <c r="S25" s="327"/>
      <c r="T25" s="327"/>
    </row>
    <row r="26" spans="2:20" ht="15.75" x14ac:dyDescent="0.25">
      <c r="B26" s="537"/>
      <c r="C26" s="348"/>
      <c r="D26" s="348"/>
      <c r="E26" s="146"/>
      <c r="F26" s="146"/>
      <c r="G26" s="146"/>
      <c r="H26" s="146"/>
      <c r="I26" s="146"/>
      <c r="J26" s="327"/>
      <c r="K26" s="327"/>
      <c r="L26" s="327"/>
      <c r="M26" s="327"/>
      <c r="N26" s="327"/>
      <c r="O26" s="327"/>
      <c r="P26" s="327"/>
      <c r="Q26" s="327"/>
      <c r="R26" s="327"/>
      <c r="S26" s="327"/>
      <c r="T26" s="327"/>
    </row>
    <row r="27" spans="2:20" ht="15.75" x14ac:dyDescent="0.25">
      <c r="B27" s="532" t="s">
        <v>250</v>
      </c>
      <c r="C27" s="348"/>
      <c r="D27" s="348"/>
      <c r="E27" s="146"/>
      <c r="F27" s="146"/>
      <c r="G27" s="146"/>
      <c r="H27" s="146"/>
      <c r="I27" s="146"/>
      <c r="J27" s="327"/>
      <c r="K27" s="327"/>
      <c r="L27" s="327"/>
      <c r="M27" s="327"/>
      <c r="N27" s="327"/>
      <c r="O27" s="327"/>
      <c r="P27" s="327"/>
      <c r="Q27" s="327"/>
      <c r="R27" s="327"/>
      <c r="S27" s="327"/>
      <c r="T27" s="327"/>
    </row>
    <row r="28" spans="2:20" ht="15.75" x14ac:dyDescent="0.25">
      <c r="B28" s="532"/>
      <c r="C28" s="348"/>
      <c r="D28" s="348"/>
      <c r="E28" s="146"/>
      <c r="F28" s="146"/>
      <c r="G28" s="146"/>
      <c r="H28" s="146"/>
      <c r="I28" s="146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</row>
    <row r="29" spans="2:20" ht="15.75" x14ac:dyDescent="0.25">
      <c r="B29" s="532"/>
      <c r="C29" s="348"/>
      <c r="D29" s="348"/>
      <c r="E29" s="146"/>
      <c r="F29" s="146"/>
      <c r="G29" s="146"/>
      <c r="H29" s="146"/>
      <c r="I29" s="146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</row>
    <row r="30" spans="2:20" ht="15.75" x14ac:dyDescent="0.25">
      <c r="B30" s="532"/>
      <c r="C30" s="348"/>
      <c r="D30" s="348"/>
      <c r="E30" s="146"/>
      <c r="F30" s="146"/>
      <c r="G30" s="146"/>
      <c r="H30" s="146"/>
      <c r="I30" s="146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</row>
    <row r="31" spans="2:20" ht="15.75" x14ac:dyDescent="0.25">
      <c r="B31" s="532"/>
      <c r="C31" s="348"/>
      <c r="D31" s="348"/>
      <c r="E31" s="146"/>
      <c r="F31" s="146"/>
      <c r="G31" s="146"/>
      <c r="H31" s="146"/>
      <c r="I31" s="146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</row>
    <row r="32" spans="2:20" ht="15.75" x14ac:dyDescent="0.25">
      <c r="B32" s="532"/>
      <c r="C32" s="348"/>
      <c r="D32" s="348"/>
      <c r="E32" s="146"/>
      <c r="F32" s="146"/>
      <c r="G32" s="146"/>
      <c r="H32" s="146"/>
      <c r="I32" s="146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</row>
    <row r="33" spans="2:20" ht="15.75" x14ac:dyDescent="0.25">
      <c r="B33" s="532"/>
      <c r="C33" s="348"/>
      <c r="D33" s="348"/>
      <c r="E33" s="146"/>
      <c r="F33" s="146"/>
      <c r="G33" s="146"/>
      <c r="H33" s="146"/>
      <c r="I33" s="146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</row>
  </sheetData>
  <mergeCells count="19">
    <mergeCell ref="B21:B26"/>
    <mergeCell ref="B27:B33"/>
    <mergeCell ref="D7:D8"/>
    <mergeCell ref="J7:J8"/>
    <mergeCell ref="O7:O8"/>
    <mergeCell ref="K7:K8"/>
    <mergeCell ref="L7:N7"/>
    <mergeCell ref="B7:B8"/>
    <mergeCell ref="C7:C8"/>
    <mergeCell ref="E7:E8"/>
    <mergeCell ref="F7:F8"/>
    <mergeCell ref="G7:I7"/>
    <mergeCell ref="R7:R8"/>
    <mergeCell ref="S7:S8"/>
    <mergeCell ref="T7:T8"/>
    <mergeCell ref="B9:B14"/>
    <mergeCell ref="B15:B20"/>
    <mergeCell ref="P7:P8"/>
    <mergeCell ref="Q7:Q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97" zoomScaleNormal="100" workbookViewId="0">
      <selection activeCell="J101" sqref="J101:J106"/>
    </sheetView>
  </sheetViews>
  <sheetFormatPr defaultRowHeight="15" x14ac:dyDescent="0.25"/>
  <cols>
    <col min="2" max="2" width="13.5703125" customWidth="1"/>
    <col min="3" max="3" width="23.5703125" customWidth="1"/>
    <col min="6" max="6" width="19.7109375" customWidth="1"/>
    <col min="7" max="7" width="5" customWidth="1"/>
    <col min="8" max="8" width="24.28515625" customWidth="1"/>
    <col min="9" max="9" width="18.5703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5703125" customWidth="1"/>
  </cols>
  <sheetData>
    <row r="2" spans="2:17" x14ac:dyDescent="0.25">
      <c r="D2" s="107"/>
      <c r="E2" s="107"/>
      <c r="F2" s="107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2:17" ht="15.75" x14ac:dyDescent="0.25">
      <c r="B3" s="430" t="s">
        <v>186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</row>
    <row r="4" spans="2:17" ht="15.75" thickBot="1" x14ac:dyDescent="0.3"/>
    <row r="5" spans="2:17" ht="17.25" thickTop="1" thickBot="1" x14ac:dyDescent="0.3">
      <c r="B5" s="500" t="s">
        <v>4</v>
      </c>
      <c r="C5" s="501"/>
      <c r="D5" s="501"/>
      <c r="E5" s="501"/>
      <c r="F5" s="501"/>
      <c r="G5" s="501"/>
      <c r="H5" s="501"/>
      <c r="I5" s="501"/>
      <c r="J5" s="501"/>
      <c r="K5" s="501"/>
      <c r="L5" s="502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104" t="s">
        <v>126</v>
      </c>
      <c r="M6" s="49"/>
    </row>
    <row r="7" spans="2:17" ht="17.25" thickTop="1" thickBot="1" x14ac:dyDescent="0.3">
      <c r="B7" s="503" t="s">
        <v>5</v>
      </c>
      <c r="C7" s="503"/>
      <c r="D7" s="504"/>
      <c r="E7" s="504"/>
      <c r="F7" s="504"/>
      <c r="G7" s="504"/>
      <c r="H7" s="504"/>
      <c r="I7" s="504"/>
      <c r="J7" s="504"/>
      <c r="K7" s="504"/>
      <c r="L7" s="505"/>
      <c r="M7" s="49"/>
    </row>
    <row r="8" spans="2:17" ht="16.5" thickTop="1" x14ac:dyDescent="0.25">
      <c r="B8" s="103"/>
      <c r="C8" s="102"/>
      <c r="D8" s="102"/>
      <c r="E8" s="102"/>
      <c r="F8" s="102"/>
      <c r="G8" s="102"/>
      <c r="H8" s="102"/>
      <c r="I8" s="102"/>
      <c r="J8" s="102"/>
      <c r="K8" s="102"/>
      <c r="L8" s="101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>
        <v>2022</v>
      </c>
      <c r="I9" s="97"/>
      <c r="J9" s="97"/>
      <c r="K9" s="97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506" t="s">
        <v>8</v>
      </c>
      <c r="H11" s="507"/>
      <c r="I11" s="100"/>
      <c r="J11" s="100"/>
      <c r="K11" s="100"/>
      <c r="L11" s="2"/>
      <c r="M11" s="49"/>
    </row>
    <row r="12" spans="2:17" ht="15.75" x14ac:dyDescent="0.25">
      <c r="B12" s="1"/>
      <c r="C12" s="9"/>
      <c r="D12" s="5"/>
      <c r="E12" s="5"/>
      <c r="F12" s="5"/>
      <c r="G12" s="508"/>
      <c r="H12" s="509"/>
      <c r="I12" s="99"/>
      <c r="J12" s="99"/>
      <c r="K12" s="99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8"/>
      <c r="D14" s="5"/>
      <c r="E14" s="5"/>
      <c r="F14" s="5"/>
      <c r="G14" s="483"/>
      <c r="H14" s="484"/>
      <c r="I14" s="97"/>
      <c r="J14" s="97"/>
      <c r="K14" s="97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83"/>
      <c r="H16" s="484"/>
      <c r="I16" s="97"/>
      <c r="J16" s="97"/>
      <c r="K16" s="97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85" t="s">
        <v>185</v>
      </c>
      <c r="H18" s="539"/>
      <c r="I18" s="96"/>
      <c r="J18" s="96"/>
      <c r="K18" s="96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94"/>
      <c r="D20" s="5"/>
      <c r="E20" s="5"/>
      <c r="F20" s="5"/>
      <c r="G20" s="5"/>
      <c r="H20" s="23" t="s">
        <v>11</v>
      </c>
      <c r="I20" s="95"/>
      <c r="J20" s="95"/>
      <c r="K20" s="95"/>
      <c r="L20" s="2"/>
      <c r="M20" s="49"/>
    </row>
    <row r="21" spans="2:13" ht="16.5" thickBot="1" x14ac:dyDescent="0.3">
      <c r="B21" s="24"/>
      <c r="C21" s="94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87" t="s">
        <v>0</v>
      </c>
      <c r="C22" s="489" t="s">
        <v>12</v>
      </c>
      <c r="D22" s="490"/>
      <c r="E22" s="490"/>
      <c r="F22" s="490"/>
      <c r="G22" s="490"/>
      <c r="H22" s="491"/>
      <c r="I22" s="495" t="s">
        <v>129</v>
      </c>
      <c r="J22" s="495"/>
      <c r="K22" s="496"/>
      <c r="L22" s="496" t="s">
        <v>140</v>
      </c>
      <c r="M22" s="49"/>
    </row>
    <row r="23" spans="2:13" ht="16.5" thickBot="1" x14ac:dyDescent="0.3">
      <c r="B23" s="488"/>
      <c r="C23" s="492"/>
      <c r="D23" s="493"/>
      <c r="E23" s="493"/>
      <c r="F23" s="493"/>
      <c r="G23" s="493"/>
      <c r="H23" s="494"/>
      <c r="I23" s="497"/>
      <c r="J23" s="497"/>
      <c r="K23" s="498"/>
      <c r="L23" s="499"/>
      <c r="M23" s="49"/>
    </row>
    <row r="24" spans="2:13" ht="17.25" thickTop="1" thickBot="1" x14ac:dyDescent="0.3">
      <c r="B24" s="488"/>
      <c r="C24" s="26" t="s">
        <v>13</v>
      </c>
      <c r="D24" s="27" t="s">
        <v>14</v>
      </c>
      <c r="E24" s="28"/>
      <c r="F24" s="28"/>
      <c r="G24" s="10"/>
      <c r="H24" s="11"/>
      <c r="I24" s="114" t="s">
        <v>130</v>
      </c>
      <c r="J24" s="114" t="s">
        <v>131</v>
      </c>
      <c r="K24" s="114" t="s">
        <v>132</v>
      </c>
      <c r="L24" s="499"/>
      <c r="M24" s="49"/>
    </row>
    <row r="25" spans="2:13" ht="17.25" thickTop="1" thickBot="1" x14ac:dyDescent="0.3">
      <c r="B25" s="477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93">
        <f>+SUM(L26:L37)</f>
        <v>0</v>
      </c>
      <c r="M25" s="49"/>
    </row>
    <row r="26" spans="2:13" ht="16.5" thickTop="1" x14ac:dyDescent="0.25">
      <c r="B26" s="478"/>
      <c r="C26" s="72">
        <v>112101</v>
      </c>
      <c r="D26" s="467" t="s">
        <v>16</v>
      </c>
      <c r="E26" s="467"/>
      <c r="F26" s="467"/>
      <c r="G26" s="467"/>
      <c r="H26" s="468"/>
      <c r="I26" s="71"/>
      <c r="J26" s="70"/>
      <c r="K26" s="71"/>
      <c r="L26" s="70"/>
      <c r="M26" s="49"/>
    </row>
    <row r="27" spans="2:13" ht="15.75" x14ac:dyDescent="0.25">
      <c r="B27" s="478"/>
      <c r="C27" s="72">
        <v>112102</v>
      </c>
      <c r="D27" s="467" t="s">
        <v>17</v>
      </c>
      <c r="E27" s="467"/>
      <c r="F27" s="467"/>
      <c r="G27" s="467"/>
      <c r="H27" s="468"/>
      <c r="I27" s="71"/>
      <c r="J27" s="70"/>
      <c r="K27" s="71"/>
      <c r="L27" s="70"/>
      <c r="M27" s="49"/>
    </row>
    <row r="28" spans="2:13" ht="15.75" x14ac:dyDescent="0.25">
      <c r="B28" s="478"/>
      <c r="C28" s="72">
        <v>112103</v>
      </c>
      <c r="D28" s="467" t="s">
        <v>18</v>
      </c>
      <c r="E28" s="467"/>
      <c r="F28" s="467"/>
      <c r="G28" s="467"/>
      <c r="H28" s="468"/>
      <c r="I28" s="71"/>
      <c r="J28" s="70"/>
      <c r="K28" s="71"/>
      <c r="L28" s="70"/>
      <c r="M28" s="49"/>
    </row>
    <row r="29" spans="2:13" ht="15.75" x14ac:dyDescent="0.25">
      <c r="B29" s="478"/>
      <c r="C29" s="72">
        <v>112104</v>
      </c>
      <c r="D29" s="467" t="s">
        <v>19</v>
      </c>
      <c r="E29" s="467"/>
      <c r="F29" s="467"/>
      <c r="G29" s="467"/>
      <c r="H29" s="468"/>
      <c r="I29" s="71"/>
      <c r="J29" s="70"/>
      <c r="K29" s="71"/>
      <c r="L29" s="70"/>
      <c r="M29" s="49"/>
    </row>
    <row r="30" spans="2:13" ht="15.75" x14ac:dyDescent="0.25">
      <c r="B30" s="478"/>
      <c r="C30" s="72">
        <v>112105</v>
      </c>
      <c r="D30" s="467" t="s">
        <v>20</v>
      </c>
      <c r="E30" s="467"/>
      <c r="F30" s="467"/>
      <c r="G30" s="467"/>
      <c r="H30" s="468"/>
      <c r="I30" s="71"/>
      <c r="J30" s="70"/>
      <c r="K30" s="71"/>
      <c r="L30" s="70"/>
      <c r="M30" s="49"/>
    </row>
    <row r="31" spans="2:13" ht="15.75" x14ac:dyDescent="0.25">
      <c r="B31" s="478"/>
      <c r="C31" s="72">
        <v>112106</v>
      </c>
      <c r="D31" s="467" t="s">
        <v>21</v>
      </c>
      <c r="E31" s="467"/>
      <c r="F31" s="467"/>
      <c r="G31" s="467"/>
      <c r="H31" s="468"/>
      <c r="I31" s="71"/>
      <c r="J31" s="70"/>
      <c r="K31" s="71"/>
      <c r="L31" s="70"/>
      <c r="M31" s="49"/>
    </row>
    <row r="32" spans="2:13" ht="15.75" x14ac:dyDescent="0.25">
      <c r="B32" s="478"/>
      <c r="C32" s="72">
        <v>112107</v>
      </c>
      <c r="D32" s="467" t="s">
        <v>22</v>
      </c>
      <c r="E32" s="467"/>
      <c r="F32" s="467"/>
      <c r="G32" s="467"/>
      <c r="H32" s="468"/>
      <c r="I32" s="71"/>
      <c r="J32" s="70"/>
      <c r="K32" s="71"/>
      <c r="L32" s="70"/>
      <c r="M32" s="49"/>
    </row>
    <row r="33" spans="2:13" ht="15.75" x14ac:dyDescent="0.25">
      <c r="B33" s="478"/>
      <c r="C33" s="72">
        <v>112108</v>
      </c>
      <c r="D33" s="467" t="s">
        <v>23</v>
      </c>
      <c r="E33" s="467"/>
      <c r="F33" s="467"/>
      <c r="G33" s="467"/>
      <c r="H33" s="468"/>
      <c r="I33" s="71"/>
      <c r="J33" s="70"/>
      <c r="K33" s="71"/>
      <c r="L33" s="70"/>
      <c r="M33" s="49"/>
    </row>
    <row r="34" spans="2:13" ht="15.75" x14ac:dyDescent="0.25">
      <c r="B34" s="478"/>
      <c r="C34" s="72">
        <v>112109</v>
      </c>
      <c r="D34" s="467" t="s">
        <v>24</v>
      </c>
      <c r="E34" s="467"/>
      <c r="F34" s="467"/>
      <c r="G34" s="467"/>
      <c r="H34" s="468"/>
      <c r="I34" s="71"/>
      <c r="J34" s="70"/>
      <c r="K34" s="71"/>
      <c r="L34" s="70"/>
      <c r="M34" s="49"/>
    </row>
    <row r="35" spans="2:13" ht="15.75" x14ac:dyDescent="0.25">
      <c r="B35" s="478"/>
      <c r="C35" s="72">
        <v>112110</v>
      </c>
      <c r="D35" s="467" t="s">
        <v>25</v>
      </c>
      <c r="E35" s="467"/>
      <c r="F35" s="467"/>
      <c r="G35" s="467"/>
      <c r="H35" s="468"/>
      <c r="I35" s="71"/>
      <c r="J35" s="70"/>
      <c r="K35" s="71"/>
      <c r="L35" s="70"/>
      <c r="M35" s="49"/>
    </row>
    <row r="36" spans="2:13" ht="15.75" x14ac:dyDescent="0.25">
      <c r="B36" s="478"/>
      <c r="C36" s="72">
        <v>112111</v>
      </c>
      <c r="D36" s="467" t="s">
        <v>26</v>
      </c>
      <c r="E36" s="467"/>
      <c r="F36" s="467"/>
      <c r="G36" s="467"/>
      <c r="H36" s="468"/>
      <c r="I36" s="71"/>
      <c r="J36" s="70"/>
      <c r="K36" s="71"/>
      <c r="L36" s="70"/>
      <c r="M36" s="49"/>
    </row>
    <row r="37" spans="2:13" ht="16.5" thickBot="1" x14ac:dyDescent="0.3">
      <c r="B37" s="478"/>
      <c r="C37" s="34">
        <v>112199</v>
      </c>
      <c r="D37" s="463" t="s">
        <v>27</v>
      </c>
      <c r="E37" s="463"/>
      <c r="F37" s="463"/>
      <c r="G37" s="463"/>
      <c r="H37" s="464"/>
      <c r="I37" s="112"/>
      <c r="J37" s="35"/>
      <c r="K37" s="112"/>
      <c r="L37" s="77"/>
      <c r="M37" s="49"/>
    </row>
    <row r="38" spans="2:13" ht="17.25" thickTop="1" thickBot="1" x14ac:dyDescent="0.3">
      <c r="B38" s="478"/>
      <c r="C38" s="72"/>
      <c r="D38" s="110"/>
      <c r="E38" s="110"/>
      <c r="F38" s="110"/>
      <c r="G38" s="110"/>
      <c r="H38" s="111"/>
      <c r="I38" s="110"/>
      <c r="J38" s="110"/>
      <c r="K38" s="110"/>
      <c r="L38" s="78"/>
      <c r="M38" s="49"/>
    </row>
    <row r="39" spans="2:13" ht="17.25" thickTop="1" thickBot="1" x14ac:dyDescent="0.3">
      <c r="B39" s="478"/>
      <c r="C39" s="36">
        <v>12</v>
      </c>
      <c r="D39" s="480" t="s">
        <v>28</v>
      </c>
      <c r="E39" s="481"/>
      <c r="F39" s="481"/>
      <c r="G39" s="481"/>
      <c r="H39" s="482"/>
      <c r="I39" s="114"/>
      <c r="J39" s="114"/>
      <c r="K39" s="114"/>
      <c r="L39" s="83">
        <f>+SUM(L41+L77)</f>
        <v>0</v>
      </c>
      <c r="M39" s="49"/>
    </row>
    <row r="40" spans="2:13" ht="17.25" thickTop="1" thickBot="1" x14ac:dyDescent="0.3">
      <c r="B40" s="478"/>
      <c r="C40" s="82"/>
      <c r="D40" s="80"/>
      <c r="E40" s="80"/>
      <c r="F40" s="80"/>
      <c r="G40" s="80"/>
      <c r="H40" s="81"/>
      <c r="I40" s="80"/>
      <c r="J40" s="80"/>
      <c r="K40" s="80"/>
      <c r="L40" s="79"/>
      <c r="M40" s="49"/>
    </row>
    <row r="41" spans="2:13" ht="16.5" thickTop="1" x14ac:dyDescent="0.25">
      <c r="B41" s="478"/>
      <c r="C41" s="37">
        <v>121</v>
      </c>
      <c r="D41" s="470" t="s">
        <v>29</v>
      </c>
      <c r="E41" s="470"/>
      <c r="F41" s="470"/>
      <c r="G41" s="470"/>
      <c r="H41" s="471"/>
      <c r="I41" s="38"/>
      <c r="J41" s="38"/>
      <c r="K41" s="38"/>
      <c r="L41" s="74">
        <f>+SUM(L42:L75)</f>
        <v>0</v>
      </c>
      <c r="M41" s="49"/>
    </row>
    <row r="42" spans="2:13" ht="15.75" x14ac:dyDescent="0.25">
      <c r="B42" s="478"/>
      <c r="C42" s="89">
        <v>121001</v>
      </c>
      <c r="D42" s="475" t="s">
        <v>30</v>
      </c>
      <c r="E42" s="475"/>
      <c r="F42" s="475"/>
      <c r="G42" s="475"/>
      <c r="H42" s="476"/>
      <c r="I42" s="109"/>
      <c r="J42" s="109"/>
      <c r="K42" s="109"/>
      <c r="L42" s="92"/>
      <c r="M42" s="49"/>
    </row>
    <row r="43" spans="2:13" ht="15.75" x14ac:dyDescent="0.25">
      <c r="B43" s="478"/>
      <c r="C43" s="89">
        <v>121002</v>
      </c>
      <c r="D43" s="475" t="s">
        <v>31</v>
      </c>
      <c r="E43" s="475"/>
      <c r="F43" s="475"/>
      <c r="G43" s="475"/>
      <c r="H43" s="476"/>
      <c r="I43" s="91"/>
      <c r="J43" s="90"/>
      <c r="K43" s="90"/>
      <c r="L43" s="90"/>
      <c r="M43" s="49"/>
    </row>
    <row r="44" spans="2:13" ht="15.75" x14ac:dyDescent="0.25">
      <c r="B44" s="478"/>
      <c r="C44" s="89">
        <v>121003</v>
      </c>
      <c r="D44" s="475" t="s">
        <v>32</v>
      </c>
      <c r="E44" s="475"/>
      <c r="F44" s="475"/>
      <c r="G44" s="475"/>
      <c r="H44" s="476"/>
      <c r="I44" s="91"/>
      <c r="J44" s="90"/>
      <c r="K44" s="90"/>
      <c r="L44" s="90"/>
      <c r="M44" s="49"/>
    </row>
    <row r="45" spans="2:13" ht="15.75" x14ac:dyDescent="0.25">
      <c r="B45" s="478"/>
      <c r="C45" s="89">
        <v>121005</v>
      </c>
      <c r="D45" s="475" t="s">
        <v>33</v>
      </c>
      <c r="E45" s="475"/>
      <c r="F45" s="475"/>
      <c r="G45" s="475"/>
      <c r="H45" s="476"/>
      <c r="I45" s="91"/>
      <c r="J45" s="90"/>
      <c r="K45" s="90"/>
      <c r="L45" s="90"/>
      <c r="M45" s="49"/>
    </row>
    <row r="46" spans="2:13" ht="15.75" x14ac:dyDescent="0.25">
      <c r="B46" s="478"/>
      <c r="C46" s="89">
        <v>121006</v>
      </c>
      <c r="D46" s="475" t="s">
        <v>34</v>
      </c>
      <c r="E46" s="475"/>
      <c r="F46" s="475"/>
      <c r="G46" s="475"/>
      <c r="H46" s="476"/>
      <c r="I46" s="91"/>
      <c r="J46" s="90"/>
      <c r="K46" s="90"/>
      <c r="L46" s="90"/>
      <c r="M46" s="49"/>
    </row>
    <row r="47" spans="2:13" ht="15.75" x14ac:dyDescent="0.25">
      <c r="B47" s="478"/>
      <c r="C47" s="89">
        <v>121007</v>
      </c>
      <c r="D47" s="475" t="s">
        <v>35</v>
      </c>
      <c r="E47" s="475"/>
      <c r="F47" s="475"/>
      <c r="G47" s="475"/>
      <c r="H47" s="476"/>
      <c r="I47" s="91"/>
      <c r="J47" s="90"/>
      <c r="K47" s="90"/>
      <c r="L47" s="90"/>
      <c r="M47" s="49"/>
    </row>
    <row r="48" spans="2:13" ht="15.75" x14ac:dyDescent="0.25">
      <c r="B48" s="478"/>
      <c r="C48" s="89">
        <v>121008</v>
      </c>
      <c r="D48" s="475" t="s">
        <v>36</v>
      </c>
      <c r="E48" s="475"/>
      <c r="F48" s="475"/>
      <c r="G48" s="475"/>
      <c r="H48" s="476"/>
      <c r="I48" s="91"/>
      <c r="J48" s="90"/>
      <c r="K48" s="90"/>
      <c r="L48" s="90"/>
      <c r="M48" s="49"/>
    </row>
    <row r="49" spans="2:13" ht="15.75" x14ac:dyDescent="0.25">
      <c r="B49" s="478"/>
      <c r="C49" s="89">
        <v>121009</v>
      </c>
      <c r="D49" s="475" t="s">
        <v>37</v>
      </c>
      <c r="E49" s="475"/>
      <c r="F49" s="475"/>
      <c r="G49" s="475"/>
      <c r="H49" s="476"/>
      <c r="I49" s="91"/>
      <c r="J49" s="90"/>
      <c r="K49" s="90"/>
      <c r="L49" s="90"/>
      <c r="M49" s="49"/>
    </row>
    <row r="50" spans="2:13" ht="15.75" x14ac:dyDescent="0.25">
      <c r="B50" s="478"/>
      <c r="C50" s="89">
        <v>121010</v>
      </c>
      <c r="D50" s="475" t="s">
        <v>38</v>
      </c>
      <c r="E50" s="475"/>
      <c r="F50" s="475"/>
      <c r="G50" s="475"/>
      <c r="H50" s="476"/>
      <c r="I50" s="91"/>
      <c r="J50" s="90"/>
      <c r="K50" s="90"/>
      <c r="L50" s="90"/>
      <c r="M50" s="49"/>
    </row>
    <row r="51" spans="2:13" ht="15.75" x14ac:dyDescent="0.25">
      <c r="B51" s="478"/>
      <c r="C51" s="89">
        <v>121011</v>
      </c>
      <c r="D51" s="475" t="s">
        <v>39</v>
      </c>
      <c r="E51" s="475"/>
      <c r="F51" s="475"/>
      <c r="G51" s="475"/>
      <c r="H51" s="476"/>
      <c r="I51" s="91"/>
      <c r="J51" s="90"/>
      <c r="K51" s="90"/>
      <c r="L51" s="90"/>
      <c r="M51" s="49"/>
    </row>
    <row r="52" spans="2:13" ht="15.75" x14ac:dyDescent="0.25">
      <c r="B52" s="478"/>
      <c r="C52" s="89">
        <v>121012</v>
      </c>
      <c r="D52" s="475" t="s">
        <v>40</v>
      </c>
      <c r="E52" s="475"/>
      <c r="F52" s="475"/>
      <c r="G52" s="475"/>
      <c r="H52" s="476"/>
      <c r="I52" s="91"/>
      <c r="J52" s="90"/>
      <c r="K52" s="90"/>
      <c r="L52" s="90"/>
      <c r="M52" s="49"/>
    </row>
    <row r="53" spans="2:13" ht="15.75" x14ac:dyDescent="0.25">
      <c r="B53" s="478"/>
      <c r="C53" s="89">
        <v>121013</v>
      </c>
      <c r="D53" s="475" t="s">
        <v>41</v>
      </c>
      <c r="E53" s="475"/>
      <c r="F53" s="475"/>
      <c r="G53" s="475"/>
      <c r="H53" s="476"/>
      <c r="I53" s="91"/>
      <c r="J53" s="90"/>
      <c r="K53" s="90"/>
      <c r="L53" s="90"/>
      <c r="M53" s="49"/>
    </row>
    <row r="54" spans="2:13" ht="15.75" x14ac:dyDescent="0.25">
      <c r="B54" s="478"/>
      <c r="C54" s="89">
        <v>121014</v>
      </c>
      <c r="D54" s="475" t="s">
        <v>42</v>
      </c>
      <c r="E54" s="475"/>
      <c r="F54" s="475"/>
      <c r="G54" s="475"/>
      <c r="H54" s="476"/>
      <c r="I54" s="91"/>
      <c r="J54" s="90"/>
      <c r="K54" s="90"/>
      <c r="L54" s="90"/>
      <c r="M54" s="49"/>
    </row>
    <row r="55" spans="2:13" ht="15.75" x14ac:dyDescent="0.25">
      <c r="B55" s="478"/>
      <c r="C55" s="89">
        <v>121015</v>
      </c>
      <c r="D55" s="475" t="s">
        <v>43</v>
      </c>
      <c r="E55" s="475"/>
      <c r="F55" s="475"/>
      <c r="G55" s="475"/>
      <c r="H55" s="476"/>
      <c r="I55" s="91"/>
      <c r="J55" s="90"/>
      <c r="K55" s="90"/>
      <c r="L55" s="90"/>
      <c r="M55" s="49"/>
    </row>
    <row r="56" spans="2:13" ht="15.75" x14ac:dyDescent="0.25">
      <c r="B56" s="478"/>
      <c r="C56" s="89">
        <v>121016</v>
      </c>
      <c r="D56" s="475" t="s">
        <v>44</v>
      </c>
      <c r="E56" s="475"/>
      <c r="F56" s="475"/>
      <c r="G56" s="475"/>
      <c r="H56" s="476"/>
      <c r="I56" s="91"/>
      <c r="J56" s="90"/>
      <c r="K56" s="90"/>
      <c r="L56" s="90"/>
      <c r="M56" s="49"/>
    </row>
    <row r="57" spans="2:13" ht="15.75" x14ac:dyDescent="0.25">
      <c r="B57" s="478"/>
      <c r="C57" s="89">
        <v>121017</v>
      </c>
      <c r="D57" s="475" t="s">
        <v>45</v>
      </c>
      <c r="E57" s="475"/>
      <c r="F57" s="475"/>
      <c r="G57" s="475"/>
      <c r="H57" s="476"/>
      <c r="I57" s="91"/>
      <c r="J57" s="90"/>
      <c r="K57" s="90"/>
      <c r="L57" s="90"/>
      <c r="M57" s="49"/>
    </row>
    <row r="58" spans="2:13" ht="15.75" x14ac:dyDescent="0.25">
      <c r="B58" s="478"/>
      <c r="C58" s="89">
        <v>121018</v>
      </c>
      <c r="D58" s="475" t="s">
        <v>46</v>
      </c>
      <c r="E58" s="475"/>
      <c r="F58" s="475"/>
      <c r="G58" s="475"/>
      <c r="H58" s="476"/>
      <c r="I58" s="91"/>
      <c r="J58" s="90"/>
      <c r="K58" s="90"/>
      <c r="L58" s="90"/>
      <c r="M58" s="49"/>
    </row>
    <row r="59" spans="2:13" ht="15.75" x14ac:dyDescent="0.25">
      <c r="B59" s="478"/>
      <c r="C59" s="89">
        <v>121020</v>
      </c>
      <c r="D59" s="475" t="s">
        <v>47</v>
      </c>
      <c r="E59" s="475"/>
      <c r="F59" s="475"/>
      <c r="G59" s="475"/>
      <c r="H59" s="476"/>
      <c r="I59" s="91"/>
      <c r="J59" s="90"/>
      <c r="K59" s="90"/>
      <c r="L59" s="90"/>
      <c r="M59" s="49"/>
    </row>
    <row r="60" spans="2:13" ht="15.75" x14ac:dyDescent="0.25">
      <c r="B60" s="478"/>
      <c r="C60" s="89">
        <v>121021</v>
      </c>
      <c r="D60" s="475" t="s">
        <v>48</v>
      </c>
      <c r="E60" s="475"/>
      <c r="F60" s="475"/>
      <c r="G60" s="475"/>
      <c r="H60" s="476"/>
      <c r="I60" s="91"/>
      <c r="J60" s="90"/>
      <c r="K60" s="90"/>
      <c r="L60" s="90"/>
      <c r="M60" s="49"/>
    </row>
    <row r="61" spans="2:13" ht="15.75" x14ac:dyDescent="0.25">
      <c r="B61" s="478"/>
      <c r="C61" s="89">
        <v>121022</v>
      </c>
      <c r="D61" s="475" t="s">
        <v>49</v>
      </c>
      <c r="E61" s="475"/>
      <c r="F61" s="475"/>
      <c r="G61" s="475"/>
      <c r="H61" s="476"/>
      <c r="I61" s="91"/>
      <c r="J61" s="90"/>
      <c r="K61" s="90"/>
      <c r="L61" s="90"/>
      <c r="M61" s="49"/>
    </row>
    <row r="62" spans="2:13" ht="15.75" x14ac:dyDescent="0.25">
      <c r="B62" s="478"/>
      <c r="C62" s="89">
        <v>121023</v>
      </c>
      <c r="D62" s="475" t="s">
        <v>50</v>
      </c>
      <c r="E62" s="475"/>
      <c r="F62" s="475"/>
      <c r="G62" s="475"/>
      <c r="H62" s="476"/>
      <c r="I62" s="91"/>
      <c r="J62" s="90"/>
      <c r="K62" s="90"/>
      <c r="L62" s="90"/>
      <c r="M62" s="49"/>
    </row>
    <row r="63" spans="2:13" ht="15.75" x14ac:dyDescent="0.25">
      <c r="B63" s="478"/>
      <c r="C63" s="89">
        <v>121024</v>
      </c>
      <c r="D63" s="475" t="s">
        <v>51</v>
      </c>
      <c r="E63" s="475"/>
      <c r="F63" s="475"/>
      <c r="G63" s="475"/>
      <c r="H63" s="476"/>
      <c r="I63" s="91"/>
      <c r="J63" s="90"/>
      <c r="K63" s="90"/>
      <c r="L63" s="90"/>
      <c r="M63" s="49"/>
    </row>
    <row r="64" spans="2:13" ht="15.75" x14ac:dyDescent="0.25">
      <c r="B64" s="478"/>
      <c r="C64" s="89">
        <v>121025</v>
      </c>
      <c r="D64" s="475" t="s">
        <v>52</v>
      </c>
      <c r="E64" s="475"/>
      <c r="F64" s="475"/>
      <c r="G64" s="475"/>
      <c r="H64" s="476"/>
      <c r="I64" s="91"/>
      <c r="J64" s="90"/>
      <c r="K64" s="90"/>
      <c r="L64" s="90"/>
      <c r="M64" s="49"/>
    </row>
    <row r="65" spans="2:13" ht="15.75" x14ac:dyDescent="0.25">
      <c r="B65" s="478"/>
      <c r="C65" s="89">
        <v>121026</v>
      </c>
      <c r="D65" s="475" t="s">
        <v>53</v>
      </c>
      <c r="E65" s="475"/>
      <c r="F65" s="475"/>
      <c r="G65" s="475"/>
      <c r="H65" s="476"/>
      <c r="I65" s="91"/>
      <c r="J65" s="90"/>
      <c r="K65" s="90"/>
      <c r="L65" s="90"/>
      <c r="M65" s="49"/>
    </row>
    <row r="66" spans="2:13" ht="15.75" x14ac:dyDescent="0.25">
      <c r="B66" s="478"/>
      <c r="C66" s="89">
        <v>121027</v>
      </c>
      <c r="D66" s="475" t="s">
        <v>54</v>
      </c>
      <c r="E66" s="475"/>
      <c r="F66" s="475"/>
      <c r="G66" s="475"/>
      <c r="H66" s="476"/>
      <c r="I66" s="91"/>
      <c r="J66" s="90"/>
      <c r="K66" s="90"/>
      <c r="L66" s="90"/>
      <c r="M66" s="49"/>
    </row>
    <row r="67" spans="2:13" ht="15.75" x14ac:dyDescent="0.25">
      <c r="B67" s="478"/>
      <c r="C67" s="89">
        <v>121028</v>
      </c>
      <c r="D67" s="475" t="s">
        <v>55</v>
      </c>
      <c r="E67" s="475"/>
      <c r="F67" s="475"/>
      <c r="G67" s="475"/>
      <c r="H67" s="476"/>
      <c r="I67" s="91"/>
      <c r="J67" s="90"/>
      <c r="K67" s="90"/>
      <c r="L67" s="90"/>
      <c r="M67" s="49"/>
    </row>
    <row r="68" spans="2:13" ht="15.75" x14ac:dyDescent="0.25">
      <c r="B68" s="478"/>
      <c r="C68" s="89">
        <v>121029</v>
      </c>
      <c r="D68" s="475" t="s">
        <v>56</v>
      </c>
      <c r="E68" s="475"/>
      <c r="F68" s="475"/>
      <c r="G68" s="475"/>
      <c r="H68" s="476"/>
      <c r="I68" s="91"/>
      <c r="J68" s="90"/>
      <c r="K68" s="90"/>
      <c r="L68" s="90"/>
      <c r="M68" s="49"/>
    </row>
    <row r="69" spans="2:13" ht="15.75" x14ac:dyDescent="0.25">
      <c r="B69" s="478"/>
      <c r="C69" s="89">
        <v>121030</v>
      </c>
      <c r="D69" s="475" t="s">
        <v>57</v>
      </c>
      <c r="E69" s="475"/>
      <c r="F69" s="475"/>
      <c r="G69" s="475"/>
      <c r="H69" s="476"/>
      <c r="I69" s="91"/>
      <c r="J69" s="90"/>
      <c r="K69" s="90"/>
      <c r="L69" s="90"/>
      <c r="M69" s="49"/>
    </row>
    <row r="70" spans="2:13" ht="15.75" x14ac:dyDescent="0.25">
      <c r="B70" s="478"/>
      <c r="C70" s="89">
        <v>121031</v>
      </c>
      <c r="D70" s="475" t="s">
        <v>58</v>
      </c>
      <c r="E70" s="475"/>
      <c r="F70" s="475"/>
      <c r="G70" s="475"/>
      <c r="H70" s="476"/>
      <c r="I70" s="91"/>
      <c r="J70" s="90"/>
      <c r="K70" s="90"/>
      <c r="L70" s="90"/>
      <c r="M70" s="49"/>
    </row>
    <row r="71" spans="2:13" ht="15.75" x14ac:dyDescent="0.25">
      <c r="B71" s="478"/>
      <c r="C71" s="89">
        <v>121032</v>
      </c>
      <c r="D71" s="475" t="s">
        <v>59</v>
      </c>
      <c r="E71" s="475"/>
      <c r="F71" s="475"/>
      <c r="G71" s="475"/>
      <c r="H71" s="476"/>
      <c r="I71" s="91"/>
      <c r="J71" s="90"/>
      <c r="K71" s="90"/>
      <c r="L71" s="90"/>
      <c r="M71" s="49"/>
    </row>
    <row r="72" spans="2:13" ht="15.75" x14ac:dyDescent="0.25">
      <c r="B72" s="478"/>
      <c r="C72" s="89">
        <v>121033</v>
      </c>
      <c r="D72" s="475" t="s">
        <v>60</v>
      </c>
      <c r="E72" s="475"/>
      <c r="F72" s="475"/>
      <c r="G72" s="475"/>
      <c r="H72" s="476"/>
      <c r="I72" s="91"/>
      <c r="J72" s="90"/>
      <c r="K72" s="90"/>
      <c r="L72" s="90"/>
      <c r="M72" s="49"/>
    </row>
    <row r="73" spans="2:13" ht="15.75" x14ac:dyDescent="0.25">
      <c r="B73" s="478"/>
      <c r="C73" s="89">
        <v>121034</v>
      </c>
      <c r="D73" s="475" t="s">
        <v>61</v>
      </c>
      <c r="E73" s="475"/>
      <c r="F73" s="475"/>
      <c r="G73" s="475"/>
      <c r="H73" s="476"/>
      <c r="I73" s="91"/>
      <c r="J73" s="90"/>
      <c r="K73" s="90"/>
      <c r="L73" s="90"/>
      <c r="M73" s="49"/>
    </row>
    <row r="74" spans="2:13" ht="15.75" x14ac:dyDescent="0.25">
      <c r="B74" s="478"/>
      <c r="C74" s="89">
        <v>121098</v>
      </c>
      <c r="D74" s="475" t="s">
        <v>62</v>
      </c>
      <c r="E74" s="475"/>
      <c r="F74" s="475"/>
      <c r="G74" s="475"/>
      <c r="H74" s="476"/>
      <c r="I74" s="91"/>
      <c r="J74" s="90"/>
      <c r="K74" s="90"/>
      <c r="L74" s="90"/>
      <c r="M74" s="49"/>
    </row>
    <row r="75" spans="2:13" ht="16.5" thickBot="1" x14ac:dyDescent="0.3">
      <c r="B75" s="478"/>
      <c r="C75" s="89">
        <v>121099</v>
      </c>
      <c r="D75" s="475" t="s">
        <v>63</v>
      </c>
      <c r="E75" s="475"/>
      <c r="F75" s="475"/>
      <c r="G75" s="475"/>
      <c r="H75" s="476"/>
      <c r="I75" s="109"/>
      <c r="J75" s="109"/>
      <c r="K75" s="109"/>
      <c r="L75" s="77"/>
      <c r="M75" s="49"/>
    </row>
    <row r="76" spans="2:13" ht="17.25" thickTop="1" thickBot="1" x14ac:dyDescent="0.3">
      <c r="B76" s="478"/>
      <c r="C76" s="7"/>
      <c r="D76" s="8"/>
      <c r="E76" s="8"/>
      <c r="F76" s="8"/>
      <c r="G76" s="8"/>
      <c r="H76" s="44"/>
      <c r="I76" s="88"/>
      <c r="J76" s="88"/>
      <c r="K76" s="88"/>
      <c r="L76" s="87"/>
      <c r="M76" s="49"/>
    </row>
    <row r="77" spans="2:13" ht="16.5" thickTop="1" x14ac:dyDescent="0.25">
      <c r="B77" s="478"/>
      <c r="C77" s="39">
        <v>122</v>
      </c>
      <c r="D77" s="465" t="s">
        <v>64</v>
      </c>
      <c r="E77" s="465"/>
      <c r="F77" s="465"/>
      <c r="G77" s="465"/>
      <c r="H77" s="466"/>
      <c r="I77" s="40"/>
      <c r="J77" s="74"/>
      <c r="K77" s="40"/>
      <c r="L77" s="74"/>
      <c r="M77" s="49"/>
    </row>
    <row r="78" spans="2:13" ht="15.75" x14ac:dyDescent="0.25">
      <c r="B78" s="478"/>
      <c r="C78" s="72">
        <v>122001</v>
      </c>
      <c r="D78" s="467" t="s">
        <v>65</v>
      </c>
      <c r="E78" s="467"/>
      <c r="F78" s="467"/>
      <c r="G78" s="467"/>
      <c r="H78" s="468"/>
      <c r="I78" s="71"/>
      <c r="J78" s="70"/>
      <c r="K78" s="71"/>
      <c r="L78" s="70">
        <f>SUM(J78:K78)</f>
        <v>0</v>
      </c>
      <c r="M78" s="49"/>
    </row>
    <row r="79" spans="2:13" ht="15.75" x14ac:dyDescent="0.25">
      <c r="B79" s="478"/>
      <c r="C79" s="72">
        <v>122002</v>
      </c>
      <c r="D79" s="467" t="s">
        <v>66</v>
      </c>
      <c r="E79" s="467"/>
      <c r="F79" s="467"/>
      <c r="G79" s="467"/>
      <c r="H79" s="468"/>
      <c r="I79" s="71"/>
      <c r="J79" s="70"/>
      <c r="K79" s="71"/>
      <c r="L79" s="70"/>
      <c r="M79" s="49"/>
    </row>
    <row r="80" spans="2:13" ht="15.75" x14ac:dyDescent="0.25">
      <c r="B80" s="478"/>
      <c r="C80" s="72">
        <v>122003</v>
      </c>
      <c r="D80" s="467" t="s">
        <v>67</v>
      </c>
      <c r="E80" s="467"/>
      <c r="F80" s="467"/>
      <c r="G80" s="467"/>
      <c r="H80" s="468"/>
      <c r="I80" s="71"/>
      <c r="J80" s="70"/>
      <c r="K80" s="71"/>
      <c r="L80" s="70"/>
      <c r="M80" s="49"/>
    </row>
    <row r="81" spans="2:13" ht="15.75" x14ac:dyDescent="0.25">
      <c r="B81" s="478"/>
      <c r="C81" s="72">
        <v>122004</v>
      </c>
      <c r="D81" s="467" t="s">
        <v>68</v>
      </c>
      <c r="E81" s="467"/>
      <c r="F81" s="467"/>
      <c r="G81" s="467"/>
      <c r="H81" s="468"/>
      <c r="I81" s="71"/>
      <c r="J81" s="70"/>
      <c r="K81" s="71"/>
      <c r="L81" s="70"/>
      <c r="M81" s="49"/>
    </row>
    <row r="82" spans="2:13" ht="15.75" x14ac:dyDescent="0.25">
      <c r="B82" s="478"/>
      <c r="C82" s="72">
        <v>122005</v>
      </c>
      <c r="D82" s="467" t="s">
        <v>69</v>
      </c>
      <c r="E82" s="467"/>
      <c r="F82" s="467"/>
      <c r="G82" s="467"/>
      <c r="H82" s="468"/>
      <c r="I82" s="71"/>
      <c r="J82" s="70"/>
      <c r="K82" s="71"/>
      <c r="L82" s="70"/>
      <c r="M82" s="49"/>
    </row>
    <row r="83" spans="2:13" ht="15.75" x14ac:dyDescent="0.25">
      <c r="B83" s="478"/>
      <c r="C83" s="72">
        <v>122006</v>
      </c>
      <c r="D83" s="467" t="s">
        <v>70</v>
      </c>
      <c r="E83" s="467"/>
      <c r="F83" s="467"/>
      <c r="G83" s="467"/>
      <c r="H83" s="468"/>
      <c r="I83" s="71"/>
      <c r="J83" s="70"/>
      <c r="K83" s="71"/>
      <c r="L83" s="70"/>
      <c r="M83" s="49"/>
    </row>
    <row r="84" spans="2:13" ht="15.75" x14ac:dyDescent="0.25">
      <c r="B84" s="478"/>
      <c r="C84" s="72">
        <v>122007</v>
      </c>
      <c r="D84" s="467" t="s">
        <v>71</v>
      </c>
      <c r="E84" s="467"/>
      <c r="F84" s="467"/>
      <c r="G84" s="467"/>
      <c r="H84" s="468"/>
      <c r="I84" s="71"/>
      <c r="J84" s="70"/>
      <c r="K84" s="71"/>
      <c r="L84" s="70"/>
      <c r="M84" s="49"/>
    </row>
    <row r="85" spans="2:13" ht="15.75" x14ac:dyDescent="0.25">
      <c r="B85" s="478"/>
      <c r="C85" s="72">
        <v>122008</v>
      </c>
      <c r="D85" s="467" t="s">
        <v>72</v>
      </c>
      <c r="E85" s="467"/>
      <c r="F85" s="467"/>
      <c r="G85" s="467"/>
      <c r="H85" s="468"/>
      <c r="I85" s="71"/>
      <c r="J85" s="70"/>
      <c r="K85" s="71"/>
      <c r="L85" s="70"/>
      <c r="M85" s="49"/>
    </row>
    <row r="86" spans="2:13" ht="15.75" x14ac:dyDescent="0.25">
      <c r="B86" s="478"/>
      <c r="C86" s="72">
        <v>122009</v>
      </c>
      <c r="D86" s="467" t="s">
        <v>73</v>
      </c>
      <c r="E86" s="467"/>
      <c r="F86" s="467"/>
      <c r="G86" s="467"/>
      <c r="H86" s="468"/>
      <c r="I86" s="71"/>
      <c r="J86" s="70"/>
      <c r="K86" s="71"/>
      <c r="L86" s="70"/>
      <c r="M86" s="49"/>
    </row>
    <row r="87" spans="2:13" ht="15.75" x14ac:dyDescent="0.25">
      <c r="B87" s="478"/>
      <c r="C87" s="72">
        <v>122010</v>
      </c>
      <c r="D87" s="467" t="s">
        <v>74</v>
      </c>
      <c r="E87" s="467"/>
      <c r="F87" s="467"/>
      <c r="G87" s="467"/>
      <c r="H87" s="468"/>
      <c r="I87" s="71"/>
      <c r="J87" s="70"/>
      <c r="K87" s="71"/>
      <c r="L87" s="70"/>
      <c r="M87" s="49"/>
    </row>
    <row r="88" spans="2:13" ht="15.75" x14ac:dyDescent="0.25">
      <c r="B88" s="478"/>
      <c r="C88" s="72">
        <v>122011</v>
      </c>
      <c r="D88" s="467" t="s">
        <v>75</v>
      </c>
      <c r="E88" s="467"/>
      <c r="F88" s="467"/>
      <c r="G88" s="467"/>
      <c r="H88" s="468"/>
      <c r="I88" s="71"/>
      <c r="J88" s="70"/>
      <c r="K88" s="71"/>
      <c r="L88" s="70"/>
      <c r="M88" s="49"/>
    </row>
    <row r="89" spans="2:13" ht="15.75" x14ac:dyDescent="0.25">
      <c r="B89" s="478"/>
      <c r="C89" s="72">
        <v>122012</v>
      </c>
      <c r="D89" s="467" t="s">
        <v>76</v>
      </c>
      <c r="E89" s="467"/>
      <c r="F89" s="467"/>
      <c r="G89" s="467"/>
      <c r="H89" s="468"/>
      <c r="I89" s="71"/>
      <c r="J89" s="70"/>
      <c r="K89" s="71"/>
      <c r="L89" s="70"/>
      <c r="M89" s="49"/>
    </row>
    <row r="90" spans="2:13" ht="15.75" x14ac:dyDescent="0.25">
      <c r="B90" s="478"/>
      <c r="C90" s="72">
        <v>122013</v>
      </c>
      <c r="D90" s="467" t="s">
        <v>77</v>
      </c>
      <c r="E90" s="467"/>
      <c r="F90" s="467"/>
      <c r="G90" s="467"/>
      <c r="H90" s="468"/>
      <c r="I90" s="71"/>
      <c r="J90" s="70"/>
      <c r="K90" s="71"/>
      <c r="L90" s="70"/>
      <c r="M90" s="49"/>
    </row>
    <row r="91" spans="2:13" ht="15.75" x14ac:dyDescent="0.25">
      <c r="B91" s="478"/>
      <c r="C91" s="72">
        <v>122014</v>
      </c>
      <c r="D91" s="467" t="s">
        <v>78</v>
      </c>
      <c r="E91" s="467"/>
      <c r="F91" s="467"/>
      <c r="G91" s="467"/>
      <c r="H91" s="468"/>
      <c r="I91" s="71"/>
      <c r="J91" s="70"/>
      <c r="K91" s="71"/>
      <c r="L91" s="70"/>
      <c r="M91" s="49"/>
    </row>
    <row r="92" spans="2:13" ht="15.75" x14ac:dyDescent="0.25">
      <c r="B92" s="478"/>
      <c r="C92" s="72">
        <v>122015</v>
      </c>
      <c r="D92" s="467" t="s">
        <v>79</v>
      </c>
      <c r="E92" s="467"/>
      <c r="F92" s="467"/>
      <c r="G92" s="467"/>
      <c r="H92" s="468"/>
      <c r="I92" s="71"/>
      <c r="J92" s="70"/>
      <c r="K92" s="71"/>
      <c r="L92" s="70"/>
      <c r="M92" s="49"/>
    </row>
    <row r="93" spans="2:13" ht="15.75" x14ac:dyDescent="0.25">
      <c r="B93" s="478"/>
      <c r="C93" s="72">
        <v>122016</v>
      </c>
      <c r="D93" s="467" t="s">
        <v>80</v>
      </c>
      <c r="E93" s="467"/>
      <c r="F93" s="467"/>
      <c r="G93" s="467"/>
      <c r="H93" s="468"/>
      <c r="I93" s="71"/>
      <c r="J93" s="70"/>
      <c r="K93" s="71"/>
      <c r="L93" s="70"/>
      <c r="M93" s="49"/>
    </row>
    <row r="94" spans="2:13" ht="15.75" x14ac:dyDescent="0.25">
      <c r="B94" s="478"/>
      <c r="C94" s="72">
        <v>122017</v>
      </c>
      <c r="D94" s="467" t="s">
        <v>81</v>
      </c>
      <c r="E94" s="467"/>
      <c r="F94" s="467"/>
      <c r="G94" s="467"/>
      <c r="H94" s="468"/>
      <c r="I94" s="71"/>
      <c r="J94" s="70"/>
      <c r="K94" s="71"/>
      <c r="L94" s="70"/>
      <c r="M94" s="49"/>
    </row>
    <row r="95" spans="2:13" ht="15.75" x14ac:dyDescent="0.25">
      <c r="B95" s="478"/>
      <c r="C95" s="72">
        <v>122018</v>
      </c>
      <c r="D95" s="467" t="s">
        <v>82</v>
      </c>
      <c r="E95" s="467"/>
      <c r="F95" s="467"/>
      <c r="G95" s="467"/>
      <c r="H95" s="468"/>
      <c r="I95" s="71"/>
      <c r="J95" s="70"/>
      <c r="K95" s="71"/>
      <c r="L95" s="70"/>
      <c r="M95" s="49"/>
    </row>
    <row r="96" spans="2:13" ht="15.75" x14ac:dyDescent="0.25">
      <c r="B96" s="478"/>
      <c r="C96" s="72">
        <v>122019</v>
      </c>
      <c r="D96" s="467" t="s">
        <v>83</v>
      </c>
      <c r="E96" s="467"/>
      <c r="F96" s="467"/>
      <c r="G96" s="467"/>
      <c r="H96" s="468"/>
      <c r="I96" s="71"/>
      <c r="J96" s="70"/>
      <c r="K96" s="71"/>
      <c r="L96" s="70"/>
      <c r="M96" s="49"/>
    </row>
    <row r="97" spans="2:13" ht="15.75" x14ac:dyDescent="0.25">
      <c r="B97" s="478"/>
      <c r="C97" s="72">
        <v>122020</v>
      </c>
      <c r="D97" s="467" t="s">
        <v>84</v>
      </c>
      <c r="E97" s="467"/>
      <c r="F97" s="467"/>
      <c r="G97" s="467"/>
      <c r="H97" s="468"/>
      <c r="I97" s="71"/>
      <c r="J97" s="70"/>
      <c r="K97" s="71"/>
      <c r="L97" s="70"/>
      <c r="M97" s="49"/>
    </row>
    <row r="98" spans="2:13" ht="15.75" x14ac:dyDescent="0.25">
      <c r="B98" s="478"/>
      <c r="C98" s="72">
        <v>122021</v>
      </c>
      <c r="D98" s="467" t="s">
        <v>85</v>
      </c>
      <c r="E98" s="467"/>
      <c r="F98" s="467"/>
      <c r="G98" s="467"/>
      <c r="H98" s="468"/>
      <c r="I98" s="71"/>
      <c r="J98" s="70"/>
      <c r="K98" s="71"/>
      <c r="L98" s="70"/>
      <c r="M98" s="49"/>
    </row>
    <row r="99" spans="2:13" ht="15.75" x14ac:dyDescent="0.25">
      <c r="B99" s="478"/>
      <c r="C99" s="72">
        <v>122022</v>
      </c>
      <c r="D99" s="467" t="s">
        <v>86</v>
      </c>
      <c r="E99" s="467"/>
      <c r="F99" s="467"/>
      <c r="G99" s="467"/>
      <c r="H99" s="468"/>
      <c r="I99" s="71"/>
      <c r="J99" s="70"/>
      <c r="K99" s="71"/>
      <c r="L99" s="70"/>
      <c r="M99" s="49"/>
    </row>
    <row r="100" spans="2:13" ht="15.75" x14ac:dyDescent="0.25">
      <c r="B100" s="478"/>
      <c r="C100" s="72">
        <v>122023</v>
      </c>
      <c r="D100" s="467" t="s">
        <v>87</v>
      </c>
      <c r="E100" s="467"/>
      <c r="F100" s="467"/>
      <c r="G100" s="467"/>
      <c r="H100" s="468"/>
      <c r="I100" s="71"/>
      <c r="J100" s="70"/>
      <c r="K100" s="71"/>
      <c r="L100" s="70"/>
      <c r="M100" s="49"/>
    </row>
    <row r="101" spans="2:13" ht="15.75" x14ac:dyDescent="0.25">
      <c r="B101" s="478"/>
      <c r="C101" s="72">
        <v>122024</v>
      </c>
      <c r="D101" s="467" t="s">
        <v>88</v>
      </c>
      <c r="E101" s="467"/>
      <c r="F101" s="467"/>
      <c r="G101" s="467"/>
      <c r="H101" s="468"/>
      <c r="I101" s="71"/>
      <c r="J101" s="70"/>
      <c r="K101" s="71"/>
      <c r="L101" s="70">
        <f>SUM(J101:K101)</f>
        <v>0</v>
      </c>
      <c r="M101" s="49"/>
    </row>
    <row r="102" spans="2:13" ht="15.75" x14ac:dyDescent="0.25">
      <c r="B102" s="478"/>
      <c r="C102" s="72">
        <v>122025</v>
      </c>
      <c r="D102" s="467" t="s">
        <v>89</v>
      </c>
      <c r="E102" s="467"/>
      <c r="F102" s="467"/>
      <c r="G102" s="467"/>
      <c r="H102" s="468"/>
      <c r="I102" s="71"/>
      <c r="J102" s="70"/>
      <c r="K102" s="71"/>
      <c r="L102" s="70"/>
      <c r="M102" s="49"/>
    </row>
    <row r="103" spans="2:13" ht="15.75" x14ac:dyDescent="0.25">
      <c r="B103" s="478"/>
      <c r="C103" s="72">
        <v>122026</v>
      </c>
      <c r="D103" s="467" t="s">
        <v>90</v>
      </c>
      <c r="E103" s="467"/>
      <c r="F103" s="467"/>
      <c r="G103" s="467"/>
      <c r="H103" s="468"/>
      <c r="I103" s="71"/>
      <c r="J103" s="70"/>
      <c r="K103" s="71"/>
      <c r="L103" s="70"/>
      <c r="M103" s="49"/>
    </row>
    <row r="104" spans="2:13" ht="15.75" x14ac:dyDescent="0.25">
      <c r="B104" s="478"/>
      <c r="C104" s="72">
        <v>122027</v>
      </c>
      <c r="D104" s="467" t="s">
        <v>91</v>
      </c>
      <c r="E104" s="467"/>
      <c r="F104" s="467"/>
      <c r="G104" s="467"/>
      <c r="H104" s="468"/>
      <c r="I104" s="71"/>
      <c r="J104" s="70"/>
      <c r="K104" s="71"/>
      <c r="L104" s="70"/>
      <c r="M104" s="49"/>
    </row>
    <row r="105" spans="2:13" ht="15.75" x14ac:dyDescent="0.25">
      <c r="B105" s="478"/>
      <c r="C105" s="72">
        <v>122028</v>
      </c>
      <c r="D105" s="467" t="s">
        <v>92</v>
      </c>
      <c r="E105" s="467"/>
      <c r="F105" s="467"/>
      <c r="G105" s="467"/>
      <c r="H105" s="468"/>
      <c r="I105" s="71"/>
      <c r="J105" s="70"/>
      <c r="K105" s="86"/>
      <c r="L105" s="86"/>
      <c r="M105" s="49"/>
    </row>
    <row r="106" spans="2:13" ht="16.5" thickBot="1" x14ac:dyDescent="0.3">
      <c r="B106" s="478"/>
      <c r="C106" s="34">
        <v>122099</v>
      </c>
      <c r="D106" s="463" t="s">
        <v>93</v>
      </c>
      <c r="E106" s="463"/>
      <c r="F106" s="463"/>
      <c r="G106" s="463"/>
      <c r="H106" s="464"/>
      <c r="I106" s="69"/>
      <c r="J106" s="68"/>
      <c r="K106" s="85"/>
      <c r="L106" s="68">
        <f>SUM(J106:K106)</f>
        <v>0</v>
      </c>
      <c r="M106" s="49"/>
    </row>
    <row r="107" spans="2:13" ht="17.25" thickTop="1" thickBot="1" x14ac:dyDescent="0.3">
      <c r="B107" s="478"/>
      <c r="C107" s="72"/>
      <c r="D107" s="110"/>
      <c r="E107" s="110"/>
      <c r="F107" s="110"/>
      <c r="G107" s="110"/>
      <c r="H107" s="111"/>
      <c r="I107" s="110"/>
      <c r="J107" s="110"/>
      <c r="K107" s="110"/>
      <c r="L107" s="75"/>
      <c r="M107" s="49"/>
    </row>
    <row r="108" spans="2:13" ht="16.5" thickTop="1" x14ac:dyDescent="0.25">
      <c r="B108" s="478"/>
      <c r="C108" s="41">
        <v>13</v>
      </c>
      <c r="D108" s="472" t="s">
        <v>94</v>
      </c>
      <c r="E108" s="465"/>
      <c r="F108" s="465"/>
      <c r="G108" s="465"/>
      <c r="H108" s="466"/>
      <c r="I108" s="42"/>
      <c r="J108" s="42"/>
      <c r="K108" s="43"/>
      <c r="L108" s="74">
        <f>+SUM(L109:L110)</f>
        <v>0</v>
      </c>
      <c r="M108" s="49"/>
    </row>
    <row r="109" spans="2:13" ht="15.75" x14ac:dyDescent="0.25">
      <c r="B109" s="478"/>
      <c r="C109" s="72">
        <v>130001</v>
      </c>
      <c r="D109" s="473" t="s">
        <v>95</v>
      </c>
      <c r="E109" s="467"/>
      <c r="F109" s="467"/>
      <c r="G109" s="467"/>
      <c r="H109" s="468"/>
      <c r="I109" s="71"/>
      <c r="J109" s="70"/>
      <c r="K109" s="70"/>
      <c r="L109" s="84"/>
      <c r="M109" s="49"/>
    </row>
    <row r="110" spans="2:13" ht="16.5" thickBot="1" x14ac:dyDescent="0.3">
      <c r="B110" s="478"/>
      <c r="C110" s="34">
        <v>130098</v>
      </c>
      <c r="D110" s="474" t="s">
        <v>96</v>
      </c>
      <c r="E110" s="463"/>
      <c r="F110" s="463"/>
      <c r="G110" s="463"/>
      <c r="H110" s="464"/>
      <c r="I110" s="113"/>
      <c r="J110" s="113"/>
      <c r="K110" s="113"/>
      <c r="L110" s="77"/>
      <c r="M110" s="49"/>
    </row>
    <row r="111" spans="2:13" ht="17.25" thickTop="1" thickBot="1" x14ac:dyDescent="0.3">
      <c r="B111" s="478"/>
      <c r="C111" s="72"/>
      <c r="D111" s="110"/>
      <c r="E111" s="110"/>
      <c r="F111" s="110"/>
      <c r="G111" s="110"/>
      <c r="H111" s="111"/>
      <c r="I111" s="110"/>
      <c r="J111" s="110"/>
      <c r="K111" s="110"/>
      <c r="L111" s="78"/>
      <c r="M111" s="49"/>
    </row>
    <row r="112" spans="2:13" ht="17.25" thickTop="1" thickBot="1" x14ac:dyDescent="0.3">
      <c r="B112" s="478"/>
      <c r="C112" s="36">
        <v>14</v>
      </c>
      <c r="D112" s="469" t="s">
        <v>97</v>
      </c>
      <c r="E112" s="469"/>
      <c r="F112" s="469"/>
      <c r="G112" s="469"/>
      <c r="H112" s="469"/>
      <c r="I112" s="114"/>
      <c r="J112" s="115"/>
      <c r="K112" s="115"/>
      <c r="L112" s="83">
        <f>+SUM(L114,L122,L131)</f>
        <v>0</v>
      </c>
      <c r="M112" s="49"/>
    </row>
    <row r="113" spans="2:13" ht="17.25" thickTop="1" thickBot="1" x14ac:dyDescent="0.3">
      <c r="B113" s="478"/>
      <c r="C113" s="82"/>
      <c r="D113" s="80"/>
      <c r="E113" s="80"/>
      <c r="F113" s="80"/>
      <c r="G113" s="80"/>
      <c r="H113" s="81"/>
      <c r="I113" s="80"/>
      <c r="J113" s="80"/>
      <c r="K113" s="80"/>
      <c r="L113" s="79"/>
      <c r="M113" s="49"/>
    </row>
    <row r="114" spans="2:13" ht="16.5" thickTop="1" x14ac:dyDescent="0.25">
      <c r="B114" s="478"/>
      <c r="C114" s="37">
        <v>141</v>
      </c>
      <c r="D114" s="470" t="s">
        <v>98</v>
      </c>
      <c r="E114" s="470"/>
      <c r="F114" s="470"/>
      <c r="G114" s="470"/>
      <c r="H114" s="471"/>
      <c r="I114" s="38"/>
      <c r="J114" s="38"/>
      <c r="K114" s="38"/>
      <c r="L114" s="74">
        <f>+SUM(L115:L120)</f>
        <v>0</v>
      </c>
      <c r="M114" s="49"/>
    </row>
    <row r="115" spans="2:13" ht="15.75" x14ac:dyDescent="0.25">
      <c r="B115" s="478"/>
      <c r="C115" s="72">
        <v>141001</v>
      </c>
      <c r="D115" s="467" t="s">
        <v>99</v>
      </c>
      <c r="E115" s="467"/>
      <c r="F115" s="467"/>
      <c r="G115" s="467"/>
      <c r="H115" s="468"/>
      <c r="I115" s="71"/>
      <c r="J115" s="70"/>
      <c r="K115" s="70"/>
      <c r="L115" s="70"/>
      <c r="M115" s="49"/>
    </row>
    <row r="116" spans="2:13" ht="15.75" x14ac:dyDescent="0.25">
      <c r="B116" s="478"/>
      <c r="C116" s="72">
        <v>141002</v>
      </c>
      <c r="D116" s="467" t="s">
        <v>100</v>
      </c>
      <c r="E116" s="467"/>
      <c r="F116" s="467"/>
      <c r="G116" s="467"/>
      <c r="H116" s="468"/>
      <c r="I116" s="71"/>
      <c r="J116" s="70"/>
      <c r="K116" s="70"/>
      <c r="L116" s="70"/>
      <c r="M116" s="49"/>
    </row>
    <row r="117" spans="2:13" ht="15.75" x14ac:dyDescent="0.25">
      <c r="B117" s="478"/>
      <c r="C117" s="72">
        <v>141003</v>
      </c>
      <c r="D117" s="467" t="s">
        <v>101</v>
      </c>
      <c r="E117" s="467"/>
      <c r="F117" s="467"/>
      <c r="G117" s="467"/>
      <c r="H117" s="468"/>
      <c r="I117" s="71"/>
      <c r="J117" s="70"/>
      <c r="K117" s="70"/>
      <c r="L117" s="70"/>
      <c r="M117" s="49"/>
    </row>
    <row r="118" spans="2:13" ht="15.75" x14ac:dyDescent="0.25">
      <c r="B118" s="478"/>
      <c r="C118" s="72">
        <v>141004</v>
      </c>
      <c r="D118" s="467" t="s">
        <v>102</v>
      </c>
      <c r="E118" s="467"/>
      <c r="F118" s="467"/>
      <c r="G118" s="467"/>
      <c r="H118" s="468"/>
      <c r="I118" s="71"/>
      <c r="J118" s="70"/>
      <c r="K118" s="70"/>
      <c r="L118" s="70"/>
      <c r="M118" s="49"/>
    </row>
    <row r="119" spans="2:13" ht="15.75" x14ac:dyDescent="0.25">
      <c r="B119" s="478"/>
      <c r="C119" s="72">
        <v>141005</v>
      </c>
      <c r="D119" s="467" t="s">
        <v>103</v>
      </c>
      <c r="E119" s="467"/>
      <c r="F119" s="467"/>
      <c r="G119" s="467"/>
      <c r="H119" s="468"/>
      <c r="I119" s="71"/>
      <c r="J119" s="70"/>
      <c r="K119" s="70"/>
      <c r="L119" s="70"/>
      <c r="M119" s="49"/>
    </row>
    <row r="120" spans="2:13" ht="16.5" thickBot="1" x14ac:dyDescent="0.3">
      <c r="B120" s="478"/>
      <c r="C120" s="34">
        <v>141099</v>
      </c>
      <c r="D120" s="463" t="s">
        <v>104</v>
      </c>
      <c r="E120" s="463"/>
      <c r="F120" s="463"/>
      <c r="G120" s="463"/>
      <c r="H120" s="464"/>
      <c r="I120" s="113"/>
      <c r="J120" s="113"/>
      <c r="K120" s="113"/>
      <c r="L120" s="77"/>
      <c r="M120" s="49"/>
    </row>
    <row r="121" spans="2:13" ht="17.25" thickTop="1" thickBot="1" x14ac:dyDescent="0.3">
      <c r="B121" s="478"/>
      <c r="C121" s="7"/>
      <c r="D121" s="8"/>
      <c r="E121" s="8"/>
      <c r="F121" s="8"/>
      <c r="G121" s="8"/>
      <c r="H121" s="44"/>
      <c r="I121" s="8"/>
      <c r="J121" s="8"/>
      <c r="K121" s="8"/>
      <c r="L121" s="75"/>
      <c r="M121" s="49"/>
    </row>
    <row r="122" spans="2:13" ht="16.5" thickTop="1" x14ac:dyDescent="0.25">
      <c r="B122" s="478"/>
      <c r="C122" s="39">
        <v>1434</v>
      </c>
      <c r="D122" s="465" t="s">
        <v>105</v>
      </c>
      <c r="E122" s="465"/>
      <c r="F122" s="465"/>
      <c r="G122" s="465"/>
      <c r="H122" s="466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78"/>
      <c r="C123" s="72">
        <v>143401</v>
      </c>
      <c r="D123" s="467" t="s">
        <v>106</v>
      </c>
      <c r="E123" s="467"/>
      <c r="F123" s="467"/>
      <c r="G123" s="467"/>
      <c r="H123" s="468"/>
      <c r="I123" s="71"/>
      <c r="J123" s="70"/>
      <c r="K123" s="70"/>
      <c r="L123" s="70"/>
      <c r="M123" s="49"/>
    </row>
    <row r="124" spans="2:13" ht="15.75" x14ac:dyDescent="0.25">
      <c r="B124" s="478"/>
      <c r="C124" s="72">
        <v>143402</v>
      </c>
      <c r="D124" s="467" t="s">
        <v>107</v>
      </c>
      <c r="E124" s="467"/>
      <c r="F124" s="467"/>
      <c r="G124" s="467"/>
      <c r="H124" s="468"/>
      <c r="I124" s="71"/>
      <c r="J124" s="70"/>
      <c r="K124" s="70"/>
      <c r="L124" s="70"/>
      <c r="M124" s="49"/>
    </row>
    <row r="125" spans="2:13" ht="15.75" x14ac:dyDescent="0.25">
      <c r="B125" s="478"/>
      <c r="C125" s="72">
        <v>143403</v>
      </c>
      <c r="D125" s="467" t="s">
        <v>108</v>
      </c>
      <c r="E125" s="467"/>
      <c r="F125" s="467"/>
      <c r="G125" s="467"/>
      <c r="H125" s="468"/>
      <c r="I125" s="71"/>
      <c r="J125" s="70"/>
      <c r="K125" s="70"/>
      <c r="L125" s="70"/>
      <c r="M125" s="49"/>
    </row>
    <row r="126" spans="2:13" ht="15.75" x14ac:dyDescent="0.25">
      <c r="B126" s="478"/>
      <c r="C126" s="72">
        <v>143405</v>
      </c>
      <c r="D126" s="467" t="s">
        <v>109</v>
      </c>
      <c r="E126" s="467"/>
      <c r="F126" s="467"/>
      <c r="G126" s="467"/>
      <c r="H126" s="468"/>
      <c r="I126" s="71"/>
      <c r="J126" s="70"/>
      <c r="K126" s="70"/>
      <c r="L126" s="70"/>
      <c r="M126" s="49"/>
    </row>
    <row r="127" spans="2:13" ht="15.75" x14ac:dyDescent="0.25">
      <c r="B127" s="478"/>
      <c r="C127" s="72">
        <v>143406</v>
      </c>
      <c r="D127" s="467" t="s">
        <v>110</v>
      </c>
      <c r="E127" s="467"/>
      <c r="F127" s="467"/>
      <c r="G127" s="467"/>
      <c r="H127" s="468"/>
      <c r="I127" s="71"/>
      <c r="J127" s="70"/>
      <c r="K127" s="70"/>
      <c r="L127" s="70"/>
      <c r="M127" s="49"/>
    </row>
    <row r="128" spans="2:13" ht="15.75" x14ac:dyDescent="0.25">
      <c r="B128" s="478"/>
      <c r="C128" s="72">
        <v>143107</v>
      </c>
      <c r="D128" s="467" t="s">
        <v>111</v>
      </c>
      <c r="E128" s="467"/>
      <c r="F128" s="467"/>
      <c r="G128" s="467"/>
      <c r="H128" s="468"/>
      <c r="I128" s="71"/>
      <c r="J128" s="70"/>
      <c r="K128" s="70"/>
      <c r="L128" s="71"/>
      <c r="M128" s="49"/>
    </row>
    <row r="129" spans="2:13" ht="16.5" thickBot="1" x14ac:dyDescent="0.3">
      <c r="B129" s="478"/>
      <c r="C129" s="34">
        <v>143499</v>
      </c>
      <c r="D129" s="463" t="s">
        <v>112</v>
      </c>
      <c r="E129" s="463"/>
      <c r="F129" s="463"/>
      <c r="G129" s="463"/>
      <c r="H129" s="464"/>
      <c r="I129" s="113"/>
      <c r="J129" s="113"/>
      <c r="K129" s="113"/>
      <c r="L129" s="77"/>
      <c r="M129" s="49"/>
    </row>
    <row r="130" spans="2:13" ht="17.25" thickTop="1" thickBot="1" x14ac:dyDescent="0.3">
      <c r="B130" s="478"/>
      <c r="C130" s="72"/>
      <c r="D130" s="110"/>
      <c r="E130" s="110"/>
      <c r="F130" s="110"/>
      <c r="G130" s="110"/>
      <c r="H130" s="111"/>
      <c r="I130" s="110"/>
      <c r="J130" s="110"/>
      <c r="K130" s="110"/>
      <c r="L130" s="78"/>
      <c r="M130" s="49"/>
    </row>
    <row r="131" spans="2:13" ht="16.5" thickTop="1" x14ac:dyDescent="0.25">
      <c r="B131" s="478"/>
      <c r="C131" s="39">
        <v>144</v>
      </c>
      <c r="D131" s="465" t="s">
        <v>113</v>
      </c>
      <c r="E131" s="465"/>
      <c r="F131" s="465"/>
      <c r="G131" s="465"/>
      <c r="H131" s="466"/>
      <c r="I131" s="42"/>
      <c r="J131" s="42"/>
      <c r="K131" s="42"/>
      <c r="L131" s="74">
        <f>+SUM(L132:L133)</f>
        <v>0</v>
      </c>
      <c r="M131" s="49"/>
    </row>
    <row r="132" spans="2:13" ht="15.75" x14ac:dyDescent="0.25">
      <c r="B132" s="478"/>
      <c r="C132" s="72">
        <v>144002</v>
      </c>
      <c r="D132" s="467" t="s">
        <v>114</v>
      </c>
      <c r="E132" s="467"/>
      <c r="F132" s="467"/>
      <c r="G132" s="467"/>
      <c r="H132" s="468"/>
      <c r="I132" s="73"/>
      <c r="J132" s="73"/>
      <c r="K132" s="73"/>
      <c r="L132" s="73"/>
      <c r="M132" s="49"/>
    </row>
    <row r="133" spans="2:13" ht="16.5" thickBot="1" x14ac:dyDescent="0.3">
      <c r="B133" s="478"/>
      <c r="C133" s="34">
        <v>144099</v>
      </c>
      <c r="D133" s="463" t="s">
        <v>115</v>
      </c>
      <c r="E133" s="463"/>
      <c r="F133" s="463"/>
      <c r="G133" s="463"/>
      <c r="H133" s="464"/>
      <c r="I133" s="113"/>
      <c r="J133" s="113"/>
      <c r="K133" s="113"/>
      <c r="L133" s="77"/>
      <c r="M133" s="49"/>
    </row>
    <row r="134" spans="2:13" ht="17.25" thickTop="1" thickBot="1" x14ac:dyDescent="0.3">
      <c r="B134" s="478"/>
      <c r="C134" s="72"/>
      <c r="D134" s="110"/>
      <c r="E134" s="110"/>
      <c r="F134" s="110"/>
      <c r="G134" s="110"/>
      <c r="H134" s="111"/>
      <c r="I134" s="110"/>
      <c r="J134" s="110"/>
      <c r="K134" s="110"/>
      <c r="L134" s="75"/>
      <c r="M134" s="49"/>
    </row>
    <row r="135" spans="2:13" ht="16.5" thickTop="1" x14ac:dyDescent="0.25">
      <c r="B135" s="478"/>
      <c r="C135" s="39">
        <v>16</v>
      </c>
      <c r="D135" s="465" t="s">
        <v>116</v>
      </c>
      <c r="E135" s="465"/>
      <c r="F135" s="465"/>
      <c r="G135" s="465"/>
      <c r="H135" s="466"/>
      <c r="I135" s="42"/>
      <c r="J135" s="42"/>
      <c r="K135" s="42"/>
      <c r="L135" s="74">
        <f>+SUM(L136:L139)</f>
        <v>0</v>
      </c>
      <c r="M135" s="49"/>
    </row>
    <row r="136" spans="2:13" ht="15.75" x14ac:dyDescent="0.25">
      <c r="B136" s="478"/>
      <c r="C136" s="72">
        <v>161000</v>
      </c>
      <c r="D136" s="467" t="s">
        <v>117</v>
      </c>
      <c r="E136" s="467"/>
      <c r="F136" s="467"/>
      <c r="G136" s="467"/>
      <c r="H136" s="468"/>
      <c r="I136" s="73"/>
      <c r="J136" s="73"/>
      <c r="K136" s="73"/>
      <c r="L136" s="73"/>
      <c r="M136" s="49"/>
    </row>
    <row r="137" spans="2:13" ht="15.75" x14ac:dyDescent="0.25">
      <c r="B137" s="478"/>
      <c r="C137" s="72">
        <v>161001</v>
      </c>
      <c r="D137" s="467" t="s">
        <v>118</v>
      </c>
      <c r="E137" s="467"/>
      <c r="F137" s="467"/>
      <c r="G137" s="467"/>
      <c r="H137" s="468"/>
      <c r="I137" s="71"/>
      <c r="J137" s="70"/>
      <c r="K137" s="70"/>
      <c r="L137" s="70"/>
      <c r="M137" s="49"/>
    </row>
    <row r="138" spans="2:13" ht="15.75" x14ac:dyDescent="0.25">
      <c r="B138" s="478"/>
      <c r="C138" s="72">
        <v>161002</v>
      </c>
      <c r="D138" s="467" t="s">
        <v>119</v>
      </c>
      <c r="E138" s="467"/>
      <c r="F138" s="467"/>
      <c r="G138" s="467"/>
      <c r="H138" s="468"/>
      <c r="I138" s="71"/>
      <c r="J138" s="70"/>
      <c r="K138" s="70"/>
      <c r="L138" s="70"/>
      <c r="M138" s="49"/>
    </row>
    <row r="139" spans="2:13" ht="16.5" thickBot="1" x14ac:dyDescent="0.3">
      <c r="B139" s="479"/>
      <c r="C139" s="34">
        <v>162003</v>
      </c>
      <c r="D139" s="463" t="s">
        <v>120</v>
      </c>
      <c r="E139" s="463"/>
      <c r="F139" s="463"/>
      <c r="G139" s="463"/>
      <c r="H139" s="464"/>
      <c r="I139" s="69"/>
      <c r="J139" s="68"/>
      <c r="K139" s="68"/>
      <c r="L139" s="68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460" t="s">
        <v>2</v>
      </c>
      <c r="E141" s="461"/>
      <c r="F141" s="461"/>
      <c r="G141" s="461"/>
      <c r="H141" s="462"/>
      <c r="I141" s="114"/>
      <c r="J141" s="153">
        <f>SUM(J78:J140)</f>
        <v>0</v>
      </c>
      <c r="K141" s="114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54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7"/>
      <c r="D144" s="16"/>
      <c r="E144" s="16"/>
      <c r="F144" s="16"/>
      <c r="G144" s="66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6"/>
      <c r="D145" s="5"/>
      <c r="E145" s="5"/>
      <c r="F145" s="5"/>
      <c r="G145" s="66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7"/>
      <c r="D146" s="5"/>
      <c r="E146" s="16"/>
      <c r="F146" s="16"/>
      <c r="G146" s="66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39:H139"/>
    <mergeCell ref="D141:H141"/>
    <mergeCell ref="D132:H132"/>
    <mergeCell ref="D133:H133"/>
    <mergeCell ref="D135:H135"/>
    <mergeCell ref="D136:H136"/>
    <mergeCell ref="D137:H137"/>
    <mergeCell ref="D138:H138"/>
    <mergeCell ref="D125:H125"/>
    <mergeCell ref="D126:H126"/>
    <mergeCell ref="D127:H127"/>
    <mergeCell ref="D128:H128"/>
    <mergeCell ref="D129:H129"/>
    <mergeCell ref="D131:H131"/>
    <mergeCell ref="D118:H118"/>
    <mergeCell ref="D119:H119"/>
    <mergeCell ref="D120:H120"/>
    <mergeCell ref="D122:H122"/>
    <mergeCell ref="D123:H123"/>
    <mergeCell ref="D124:H124"/>
    <mergeCell ref="D110:H110"/>
    <mergeCell ref="D112:H112"/>
    <mergeCell ref="D114:H114"/>
    <mergeCell ref="D115:H115"/>
    <mergeCell ref="D116:H116"/>
    <mergeCell ref="D117:H117"/>
    <mergeCell ref="D103:H103"/>
    <mergeCell ref="D104:H104"/>
    <mergeCell ref="D105:H105"/>
    <mergeCell ref="D106:H106"/>
    <mergeCell ref="D108:H108"/>
    <mergeCell ref="D109:H109"/>
    <mergeCell ref="D97:H97"/>
    <mergeCell ref="D98:H98"/>
    <mergeCell ref="D99:H99"/>
    <mergeCell ref="D100:H100"/>
    <mergeCell ref="D101:H101"/>
    <mergeCell ref="D102:H102"/>
    <mergeCell ref="D91:H91"/>
    <mergeCell ref="D92:H92"/>
    <mergeCell ref="D93:H93"/>
    <mergeCell ref="D94:H94"/>
    <mergeCell ref="D95:H95"/>
    <mergeCell ref="D96:H96"/>
    <mergeCell ref="D85:H85"/>
    <mergeCell ref="D86:H86"/>
    <mergeCell ref="D87:H87"/>
    <mergeCell ref="D88:H88"/>
    <mergeCell ref="D89:H89"/>
    <mergeCell ref="D90:H90"/>
    <mergeCell ref="D79:H79"/>
    <mergeCell ref="D80:H80"/>
    <mergeCell ref="D81:H81"/>
    <mergeCell ref="D82:H82"/>
    <mergeCell ref="D83:H83"/>
    <mergeCell ref="D84:H84"/>
    <mergeCell ref="D72:H72"/>
    <mergeCell ref="D73:H73"/>
    <mergeCell ref="D74:H74"/>
    <mergeCell ref="D75:H75"/>
    <mergeCell ref="D77:H77"/>
    <mergeCell ref="D78:H78"/>
    <mergeCell ref="D66:H66"/>
    <mergeCell ref="D67:H67"/>
    <mergeCell ref="D68:H68"/>
    <mergeCell ref="D69:H69"/>
    <mergeCell ref="D70:H70"/>
    <mergeCell ref="D71:H71"/>
    <mergeCell ref="D60:H60"/>
    <mergeCell ref="D61:H61"/>
    <mergeCell ref="D62:H62"/>
    <mergeCell ref="D63:H63"/>
    <mergeCell ref="D64:H64"/>
    <mergeCell ref="D65:H65"/>
    <mergeCell ref="D57:H57"/>
    <mergeCell ref="D58:H58"/>
    <mergeCell ref="D59:H59"/>
    <mergeCell ref="D48:H48"/>
    <mergeCell ref="D49:H49"/>
    <mergeCell ref="D50:H50"/>
    <mergeCell ref="D51:H51"/>
    <mergeCell ref="D52:H52"/>
    <mergeCell ref="D53:H53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42:H42"/>
    <mergeCell ref="D43:H43"/>
    <mergeCell ref="D44:H44"/>
    <mergeCell ref="D45:H45"/>
    <mergeCell ref="D46:H46"/>
    <mergeCell ref="D47:H47"/>
    <mergeCell ref="D34:H34"/>
    <mergeCell ref="D35:H35"/>
    <mergeCell ref="D36:H36"/>
    <mergeCell ref="D37:H37"/>
    <mergeCell ref="D39:H39"/>
    <mergeCell ref="D41:H41"/>
    <mergeCell ref="D54:H54"/>
    <mergeCell ref="D55:H55"/>
    <mergeCell ref="D56:H56"/>
    <mergeCell ref="G14:H14"/>
    <mergeCell ref="G16:H16"/>
    <mergeCell ref="G18:H18"/>
    <mergeCell ref="B22:B24"/>
    <mergeCell ref="C22:H23"/>
    <mergeCell ref="I22:K23"/>
    <mergeCell ref="B3:N3"/>
    <mergeCell ref="B5:L5"/>
    <mergeCell ref="B7:L7"/>
    <mergeCell ref="G11:H11"/>
    <mergeCell ref="G12:H12"/>
    <mergeCell ref="L22:L2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2"/>
  <sheetViews>
    <sheetView zoomScaleNormal="100" workbookViewId="0">
      <selection activeCell="G13" sqref="G13:G16"/>
    </sheetView>
  </sheetViews>
  <sheetFormatPr defaultRowHeight="15" x14ac:dyDescent="0.25"/>
  <cols>
    <col min="2" max="2" width="12.42578125" customWidth="1"/>
    <col min="3" max="3" width="7.85546875" customWidth="1"/>
    <col min="4" max="4" width="7.42578125" customWidth="1"/>
    <col min="5" max="5" width="13" customWidth="1"/>
    <col min="6" max="6" width="6.140625" customWidth="1"/>
    <col min="7" max="7" width="5.7109375" customWidth="1"/>
    <col min="8" max="8" width="6.85546875" customWidth="1"/>
    <col min="9" max="9" width="11.5703125" customWidth="1"/>
    <col min="10" max="10" width="13.5703125" customWidth="1"/>
    <col min="11" max="11" width="7.42578125" customWidth="1"/>
    <col min="12" max="12" width="6.5703125" customWidth="1"/>
    <col min="13" max="13" width="7.140625" customWidth="1"/>
    <col min="14" max="14" width="9.7109375" customWidth="1"/>
    <col min="15" max="15" width="9.140625" customWidth="1"/>
    <col min="16" max="16" width="15.28515625" customWidth="1"/>
    <col min="17" max="17" width="13.85546875" customWidth="1"/>
    <col min="18" max="18" width="15.28515625" customWidth="1"/>
    <col min="19" max="19" width="13.42578125" customWidth="1"/>
  </cols>
  <sheetData>
    <row r="3" spans="2:19" ht="15.75" x14ac:dyDescent="0.25">
      <c r="B3" s="317" t="s">
        <v>187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9" x14ac:dyDescent="0.25">
      <c r="B4" s="318" t="s">
        <v>180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2:19" x14ac:dyDescent="0.25">
      <c r="B5" s="118" t="s">
        <v>176</v>
      </c>
      <c r="C5" s="127"/>
      <c r="D5" s="128"/>
      <c r="E5" s="128"/>
      <c r="F5" s="128"/>
      <c r="G5" s="128"/>
      <c r="H5" s="128"/>
      <c r="I5" s="128"/>
      <c r="J5" s="128"/>
      <c r="K5" s="128"/>
      <c r="L5" s="119"/>
      <c r="M5" s="119"/>
      <c r="N5" s="119"/>
      <c r="O5" s="119"/>
      <c r="P5" s="119"/>
    </row>
    <row r="6" spans="2:19" x14ac:dyDescent="0.25">
      <c r="D6" s="118"/>
      <c r="E6" s="118"/>
      <c r="F6" s="118"/>
      <c r="G6" s="118"/>
      <c r="H6" s="118"/>
      <c r="I6" s="119"/>
      <c r="J6" s="119"/>
      <c r="K6" s="119"/>
      <c r="L6" s="119"/>
      <c r="M6" s="119"/>
      <c r="N6" s="119"/>
      <c r="O6" s="119"/>
      <c r="P6" s="119"/>
      <c r="Q6" s="119"/>
    </row>
    <row r="7" spans="2:19" ht="33" customHeight="1" x14ac:dyDescent="0.25">
      <c r="B7" s="441" t="s">
        <v>197</v>
      </c>
      <c r="C7" s="443" t="s">
        <v>13</v>
      </c>
      <c r="D7" s="443" t="s">
        <v>0</v>
      </c>
      <c r="E7" s="444" t="s">
        <v>343</v>
      </c>
      <c r="F7" s="446" t="s">
        <v>198</v>
      </c>
      <c r="G7" s="447"/>
      <c r="H7" s="447"/>
      <c r="I7" s="448" t="s">
        <v>141</v>
      </c>
      <c r="J7" s="444" t="s">
        <v>195</v>
      </c>
      <c r="K7" s="443" t="s">
        <v>199</v>
      </c>
      <c r="L7" s="443"/>
      <c r="M7" s="443"/>
      <c r="N7" s="444" t="s">
        <v>1</v>
      </c>
      <c r="O7" s="444" t="s">
        <v>139</v>
      </c>
      <c r="P7" s="444" t="s">
        <v>3</v>
      </c>
      <c r="Q7" s="444" t="s">
        <v>171</v>
      </c>
      <c r="R7" s="449" t="s">
        <v>172</v>
      </c>
      <c r="S7" s="443" t="s">
        <v>142</v>
      </c>
    </row>
    <row r="8" spans="2:19" ht="15.75" x14ac:dyDescent="0.25">
      <c r="B8" s="442"/>
      <c r="C8" s="443"/>
      <c r="D8" s="443"/>
      <c r="E8" s="445"/>
      <c r="F8" s="329">
        <v>2022</v>
      </c>
      <c r="G8" s="329">
        <v>2023</v>
      </c>
      <c r="H8" s="329">
        <v>2024</v>
      </c>
      <c r="I8" s="448"/>
      <c r="J8" s="445"/>
      <c r="K8" s="328">
        <v>2022</v>
      </c>
      <c r="L8" s="328">
        <v>2023</v>
      </c>
      <c r="M8" s="328">
        <v>2024</v>
      </c>
      <c r="N8" s="445"/>
      <c r="O8" s="445"/>
      <c r="P8" s="445"/>
      <c r="Q8" s="445"/>
      <c r="R8" s="449"/>
      <c r="S8" s="443"/>
    </row>
    <row r="9" spans="2:19" ht="15.75" x14ac:dyDescent="0.25">
      <c r="B9" s="450"/>
      <c r="C9" s="452"/>
      <c r="D9" s="454"/>
      <c r="E9" s="454"/>
      <c r="F9" s="454"/>
      <c r="G9" s="454"/>
      <c r="H9" s="454"/>
      <c r="I9" s="297"/>
      <c r="J9" s="297"/>
      <c r="K9" s="297"/>
      <c r="L9" s="297"/>
      <c r="M9" s="297"/>
      <c r="N9" s="297"/>
      <c r="O9" s="333"/>
      <c r="P9" s="333"/>
      <c r="Q9" s="142"/>
      <c r="R9" s="327"/>
      <c r="S9" s="333"/>
    </row>
    <row r="10" spans="2:19" ht="13.5" customHeight="1" x14ac:dyDescent="0.25">
      <c r="B10" s="451"/>
      <c r="C10" s="453"/>
      <c r="D10" s="455"/>
      <c r="E10" s="455"/>
      <c r="F10" s="455"/>
      <c r="G10" s="455"/>
      <c r="H10" s="455"/>
      <c r="I10" s="139"/>
      <c r="J10" s="139"/>
      <c r="K10" s="139"/>
      <c r="L10" s="139"/>
      <c r="M10" s="139"/>
      <c r="N10" s="139"/>
      <c r="O10" s="140"/>
      <c r="P10" s="140"/>
      <c r="Q10" s="142"/>
      <c r="R10" s="140"/>
      <c r="S10" s="142"/>
    </row>
    <row r="11" spans="2:19" ht="12" customHeight="1" x14ac:dyDescent="0.25">
      <c r="B11" s="451"/>
      <c r="C11" s="453"/>
      <c r="D11" s="455"/>
      <c r="E11" s="455"/>
      <c r="F11" s="455"/>
      <c r="G11" s="455"/>
      <c r="H11" s="455"/>
      <c r="I11" s="139"/>
      <c r="J11" s="139"/>
      <c r="K11" s="139"/>
      <c r="L11" s="139"/>
      <c r="M11" s="139"/>
      <c r="N11" s="139"/>
      <c r="O11" s="140"/>
      <c r="P11" s="140"/>
      <c r="Q11" s="142"/>
      <c r="R11" s="140"/>
      <c r="S11" s="142"/>
    </row>
    <row r="12" spans="2:19" ht="15.75" x14ac:dyDescent="0.25">
      <c r="B12" s="451"/>
      <c r="C12" s="453"/>
      <c r="D12" s="455"/>
      <c r="E12" s="456"/>
      <c r="F12" s="456"/>
      <c r="G12" s="456"/>
      <c r="H12" s="456"/>
      <c r="I12" s="139"/>
      <c r="J12" s="139"/>
      <c r="K12" s="139"/>
      <c r="L12" s="139"/>
      <c r="M12" s="139"/>
      <c r="N12" s="139"/>
      <c r="O12" s="140"/>
      <c r="P12" s="140"/>
      <c r="Q12" s="142"/>
      <c r="R12" s="140"/>
      <c r="S12" s="142"/>
    </row>
    <row r="13" spans="2:19" ht="9.75" customHeight="1" x14ac:dyDescent="0.25">
      <c r="B13" s="451"/>
      <c r="C13" s="454"/>
      <c r="D13" s="454"/>
      <c r="E13" s="454"/>
      <c r="F13" s="454"/>
      <c r="G13" s="454"/>
      <c r="H13" s="454"/>
      <c r="I13" s="143"/>
      <c r="J13" s="143"/>
      <c r="K13" s="143"/>
      <c r="L13" s="143"/>
      <c r="M13" s="143"/>
      <c r="N13" s="143"/>
      <c r="O13" s="140"/>
      <c r="P13" s="140"/>
      <c r="Q13" s="140"/>
      <c r="R13" s="140"/>
      <c r="S13" s="140"/>
    </row>
    <row r="14" spans="2:19" ht="12" customHeight="1" x14ac:dyDescent="0.25">
      <c r="B14" s="451"/>
      <c r="C14" s="455"/>
      <c r="D14" s="455"/>
      <c r="E14" s="455"/>
      <c r="F14" s="455"/>
      <c r="G14" s="455"/>
      <c r="H14" s="455"/>
      <c r="I14" s="143"/>
      <c r="J14" s="143"/>
      <c r="K14" s="143"/>
      <c r="L14" s="143"/>
      <c r="M14" s="143"/>
      <c r="N14" s="143"/>
      <c r="O14" s="140"/>
      <c r="P14" s="140"/>
      <c r="Q14" s="140"/>
      <c r="R14" s="140"/>
      <c r="S14" s="140"/>
    </row>
    <row r="15" spans="2:19" ht="15.75" customHeight="1" x14ac:dyDescent="0.25">
      <c r="B15" s="451"/>
      <c r="C15" s="455"/>
      <c r="D15" s="455"/>
      <c r="E15" s="455"/>
      <c r="F15" s="455"/>
      <c r="G15" s="455"/>
      <c r="H15" s="455"/>
      <c r="I15" s="143"/>
      <c r="J15" s="143"/>
      <c r="K15" s="143"/>
      <c r="L15" s="143"/>
      <c r="M15" s="143"/>
      <c r="N15" s="143"/>
      <c r="O15" s="140"/>
      <c r="P15" s="140"/>
      <c r="Q15" s="140"/>
      <c r="R15" s="140"/>
      <c r="S15" s="140"/>
    </row>
    <row r="16" spans="2:19" ht="9.75" customHeight="1" x14ac:dyDescent="0.25">
      <c r="B16" s="451"/>
      <c r="C16" s="456"/>
      <c r="D16" s="456"/>
      <c r="E16" s="456"/>
      <c r="F16" s="456"/>
      <c r="G16" s="456"/>
      <c r="H16" s="456"/>
      <c r="I16" s="143"/>
      <c r="J16" s="143"/>
      <c r="K16" s="143"/>
      <c r="L16" s="143"/>
      <c r="M16" s="143"/>
      <c r="N16" s="143"/>
      <c r="O16" s="303"/>
      <c r="P16" s="303"/>
      <c r="Q16" s="140"/>
      <c r="R16" s="303"/>
      <c r="S16" s="141"/>
    </row>
    <row r="17" spans="2:19" ht="14.25" customHeight="1" x14ac:dyDescent="0.25">
      <c r="B17" s="451"/>
      <c r="C17" s="454"/>
      <c r="D17" s="458"/>
      <c r="E17" s="454"/>
      <c r="F17" s="454"/>
      <c r="G17" s="454"/>
      <c r="H17" s="454"/>
      <c r="I17" s="143"/>
      <c r="J17" s="143"/>
      <c r="K17" s="143"/>
      <c r="L17" s="143"/>
      <c r="M17" s="143"/>
      <c r="N17" s="143"/>
      <c r="O17" s="303"/>
      <c r="P17" s="303"/>
      <c r="Q17" s="144"/>
      <c r="R17" s="303"/>
      <c r="S17" s="144"/>
    </row>
    <row r="18" spans="2:19" ht="13.5" customHeight="1" x14ac:dyDescent="0.25">
      <c r="B18" s="451"/>
      <c r="C18" s="455"/>
      <c r="D18" s="458"/>
      <c r="E18" s="455"/>
      <c r="F18" s="455"/>
      <c r="G18" s="455"/>
      <c r="H18" s="455"/>
      <c r="I18" s="139"/>
      <c r="J18" s="139"/>
      <c r="K18" s="139"/>
      <c r="L18" s="139"/>
      <c r="M18" s="139"/>
      <c r="N18" s="139"/>
      <c r="O18" s="140"/>
      <c r="P18" s="140"/>
      <c r="Q18" s="144"/>
      <c r="R18" s="140"/>
      <c r="S18" s="144"/>
    </row>
    <row r="19" spans="2:19" ht="15.75" x14ac:dyDescent="0.25">
      <c r="B19" s="451"/>
      <c r="C19" s="455"/>
      <c r="D19" s="458"/>
      <c r="E19" s="455"/>
      <c r="F19" s="455"/>
      <c r="G19" s="455"/>
      <c r="H19" s="455"/>
      <c r="I19" s="139"/>
      <c r="J19" s="139"/>
      <c r="K19" s="139"/>
      <c r="L19" s="139"/>
      <c r="M19" s="139"/>
      <c r="N19" s="139"/>
      <c r="O19" s="140"/>
      <c r="P19" s="140"/>
      <c r="Q19" s="144"/>
      <c r="R19" s="140"/>
      <c r="S19" s="144"/>
    </row>
    <row r="20" spans="2:19" ht="12" customHeight="1" x14ac:dyDescent="0.25">
      <c r="B20" s="451"/>
      <c r="C20" s="455"/>
      <c r="D20" s="458"/>
      <c r="E20" s="455"/>
      <c r="F20" s="455"/>
      <c r="G20" s="455"/>
      <c r="H20" s="455"/>
      <c r="I20" s="139"/>
      <c r="J20" s="139"/>
      <c r="K20" s="139"/>
      <c r="L20" s="139"/>
      <c r="M20" s="139"/>
      <c r="N20" s="139"/>
      <c r="O20" s="140"/>
      <c r="P20" s="140"/>
      <c r="Q20" s="144"/>
      <c r="R20" s="140"/>
      <c r="S20" s="144"/>
    </row>
    <row r="21" spans="2:19" ht="15.75" x14ac:dyDescent="0.25">
      <c r="B21" s="451"/>
      <c r="C21" s="455"/>
      <c r="D21" s="458"/>
      <c r="E21" s="456"/>
      <c r="F21" s="456"/>
      <c r="G21" s="456"/>
      <c r="H21" s="456"/>
      <c r="I21" s="139"/>
      <c r="J21" s="139"/>
      <c r="K21" s="139"/>
      <c r="L21" s="139"/>
      <c r="M21" s="139"/>
      <c r="N21" s="139"/>
      <c r="O21" s="140"/>
      <c r="P21" s="140"/>
      <c r="Q21" s="144"/>
      <c r="R21" s="140"/>
      <c r="S21" s="144"/>
    </row>
    <row r="22" spans="2:19" ht="15.75" x14ac:dyDescent="0.25">
      <c r="B22" s="145"/>
      <c r="C22" s="146"/>
      <c r="D22" s="147"/>
      <c r="E22" s="147"/>
      <c r="F22" s="147"/>
      <c r="G22" s="147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</row>
  </sheetData>
  <mergeCells count="33">
    <mergeCell ref="B7:B8"/>
    <mergeCell ref="C7:C8"/>
    <mergeCell ref="D7:D8"/>
    <mergeCell ref="P7:P8"/>
    <mergeCell ref="Q7:Q8"/>
    <mergeCell ref="R7:R8"/>
    <mergeCell ref="I7:I8"/>
    <mergeCell ref="J7:J8"/>
    <mergeCell ref="O7:O8"/>
    <mergeCell ref="E7:E8"/>
    <mergeCell ref="F7:H7"/>
    <mergeCell ref="N7:N8"/>
    <mergeCell ref="C17:C21"/>
    <mergeCell ref="D17:D21"/>
    <mergeCell ref="H13:H16"/>
    <mergeCell ref="H17:H21"/>
    <mergeCell ref="K7:M7"/>
    <mergeCell ref="E17:E21"/>
    <mergeCell ref="F17:F21"/>
    <mergeCell ref="G17:G21"/>
    <mergeCell ref="S7:S8"/>
    <mergeCell ref="B9:B21"/>
    <mergeCell ref="C9:C12"/>
    <mergeCell ref="D9:D12"/>
    <mergeCell ref="E9:E12"/>
    <mergeCell ref="F9:F12"/>
    <mergeCell ref="G9:G12"/>
    <mergeCell ref="H9:H12"/>
    <mergeCell ref="C13:C16"/>
    <mergeCell ref="D13:D16"/>
    <mergeCell ref="E13:E16"/>
    <mergeCell ref="F13:F16"/>
    <mergeCell ref="G13:G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48"/>
  <sheetViews>
    <sheetView topLeftCell="B1" zoomScaleNormal="100" workbookViewId="0">
      <selection activeCell="J101" sqref="J101:J106"/>
    </sheetView>
  </sheetViews>
  <sheetFormatPr defaultRowHeight="15" x14ac:dyDescent="0.25"/>
  <cols>
    <col min="2" max="2" width="13.5703125" customWidth="1"/>
    <col min="3" max="3" width="23.5703125" customWidth="1"/>
    <col min="6" max="6" width="19.7109375" customWidth="1"/>
    <col min="7" max="7" width="5" customWidth="1"/>
    <col min="8" max="8" width="24.28515625" customWidth="1"/>
    <col min="9" max="9" width="18.5703125" customWidth="1"/>
    <col min="10" max="10" width="11.140625" customWidth="1"/>
    <col min="11" max="11" width="11.7109375" customWidth="1"/>
    <col min="12" max="12" width="15.140625" customWidth="1"/>
    <col min="13" max="13" width="5.140625" customWidth="1"/>
    <col min="17" max="17" width="16.140625" customWidth="1"/>
    <col min="18" max="18" width="31.5703125" customWidth="1"/>
  </cols>
  <sheetData>
    <row r="2" spans="2:17" x14ac:dyDescent="0.25">
      <c r="D2" s="118"/>
      <c r="E2" s="118"/>
      <c r="F2" s="118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7" ht="15.75" x14ac:dyDescent="0.25">
      <c r="B3" s="430" t="s">
        <v>188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</row>
    <row r="4" spans="2:17" ht="15.75" thickBot="1" x14ac:dyDescent="0.3"/>
    <row r="5" spans="2:17" ht="17.25" thickTop="1" thickBot="1" x14ac:dyDescent="0.3">
      <c r="B5" s="500" t="s">
        <v>4</v>
      </c>
      <c r="C5" s="501"/>
      <c r="D5" s="501"/>
      <c r="E5" s="501"/>
      <c r="F5" s="501"/>
      <c r="G5" s="501"/>
      <c r="H5" s="501"/>
      <c r="I5" s="501"/>
      <c r="J5" s="501"/>
      <c r="K5" s="501"/>
      <c r="L5" s="502"/>
      <c r="M5" s="49"/>
    </row>
    <row r="6" spans="2:17" ht="17.25" thickTop="1" thickBot="1" x14ac:dyDescent="0.3">
      <c r="B6" s="5"/>
      <c r="C6" s="5"/>
      <c r="D6" s="5"/>
      <c r="E6" s="5"/>
      <c r="F6" s="5"/>
      <c r="G6" s="5"/>
      <c r="H6" s="5"/>
      <c r="I6" s="5"/>
      <c r="J6" s="5"/>
      <c r="K6" s="5"/>
      <c r="L6" s="104" t="s">
        <v>126</v>
      </c>
      <c r="M6" s="49"/>
    </row>
    <row r="7" spans="2:17" ht="17.25" thickTop="1" thickBot="1" x14ac:dyDescent="0.3">
      <c r="B7" s="503" t="s">
        <v>5</v>
      </c>
      <c r="C7" s="503"/>
      <c r="D7" s="504"/>
      <c r="E7" s="504"/>
      <c r="F7" s="504"/>
      <c r="G7" s="504"/>
      <c r="H7" s="504"/>
      <c r="I7" s="504"/>
      <c r="J7" s="504"/>
      <c r="K7" s="504"/>
      <c r="L7" s="505"/>
      <c r="M7" s="49"/>
    </row>
    <row r="8" spans="2:17" ht="16.5" thickTop="1" x14ac:dyDescent="0.25">
      <c r="B8" s="103"/>
      <c r="C8" s="102"/>
      <c r="D8" s="102"/>
      <c r="E8" s="102"/>
      <c r="F8" s="102"/>
      <c r="G8" s="102"/>
      <c r="H8" s="102"/>
      <c r="I8" s="102"/>
      <c r="J8" s="102"/>
      <c r="K8" s="102"/>
      <c r="L8" s="101"/>
      <c r="M8" s="49"/>
    </row>
    <row r="9" spans="2:17" ht="15.75" x14ac:dyDescent="0.25">
      <c r="B9" s="1" t="s">
        <v>6</v>
      </c>
      <c r="C9" s="9"/>
      <c r="D9" s="5"/>
      <c r="E9" s="5"/>
      <c r="F9" s="5"/>
      <c r="G9" s="5"/>
      <c r="H9" s="22">
        <v>2022</v>
      </c>
      <c r="I9" s="97"/>
      <c r="J9" s="97"/>
      <c r="K9" s="97"/>
      <c r="L9" s="2"/>
      <c r="M9" s="49"/>
    </row>
    <row r="10" spans="2:17" ht="15.75" x14ac:dyDescent="0.25">
      <c r="B10" s="3"/>
      <c r="C10" s="5"/>
      <c r="D10" s="5"/>
      <c r="E10" s="5"/>
      <c r="F10" s="5"/>
      <c r="G10" s="5"/>
      <c r="H10" s="5"/>
      <c r="I10" s="5"/>
      <c r="J10" s="5"/>
      <c r="K10" s="5"/>
      <c r="L10" s="2"/>
      <c r="M10" s="49"/>
    </row>
    <row r="11" spans="2:17" ht="15.75" x14ac:dyDescent="0.25">
      <c r="B11" s="1" t="s">
        <v>7</v>
      </c>
      <c r="C11" s="9"/>
      <c r="D11" s="5"/>
      <c r="E11" s="5"/>
      <c r="F11" s="5"/>
      <c r="G11" s="506" t="s">
        <v>8</v>
      </c>
      <c r="H11" s="507"/>
      <c r="I11" s="100"/>
      <c r="J11" s="100"/>
      <c r="K11" s="100"/>
      <c r="L11" s="2"/>
      <c r="M11" s="49"/>
    </row>
    <row r="12" spans="2:17" ht="15.75" x14ac:dyDescent="0.25">
      <c r="B12" s="1"/>
      <c r="C12" s="9"/>
      <c r="D12" s="5"/>
      <c r="E12" s="5"/>
      <c r="F12" s="5"/>
      <c r="G12" s="508"/>
      <c r="H12" s="509"/>
      <c r="I12" s="99"/>
      <c r="J12" s="99"/>
      <c r="K12" s="99"/>
      <c r="L12" s="2"/>
      <c r="M12" s="49"/>
    </row>
    <row r="13" spans="2:17" ht="15.75" x14ac:dyDescent="0.25">
      <c r="B13" s="1"/>
      <c r="C13" s="9"/>
      <c r="D13" s="5"/>
      <c r="E13" s="5"/>
      <c r="F13" s="5"/>
      <c r="G13" s="5"/>
      <c r="H13" s="5"/>
      <c r="I13" s="5"/>
      <c r="J13" s="5"/>
      <c r="K13" s="5"/>
      <c r="L13" s="2"/>
      <c r="M13" s="49"/>
    </row>
    <row r="14" spans="2:17" ht="15.75" x14ac:dyDescent="0.25">
      <c r="B14" s="4" t="s">
        <v>9</v>
      </c>
      <c r="C14" s="98"/>
      <c r="D14" s="5"/>
      <c r="E14" s="5"/>
      <c r="F14" s="5"/>
      <c r="G14" s="483"/>
      <c r="H14" s="484"/>
      <c r="I14" s="97"/>
      <c r="J14" s="97"/>
      <c r="K14" s="97"/>
      <c r="L14" s="2"/>
      <c r="M14" s="49"/>
    </row>
    <row r="15" spans="2:17" ht="15.75" x14ac:dyDescent="0.25">
      <c r="B15" s="1"/>
      <c r="C15" s="9"/>
      <c r="D15" s="5"/>
      <c r="E15" s="5"/>
      <c r="F15" s="5"/>
      <c r="G15" s="5"/>
      <c r="H15" s="5"/>
      <c r="I15" s="5"/>
      <c r="J15" s="5"/>
      <c r="K15" s="5"/>
      <c r="L15" s="2"/>
      <c r="M15" s="49"/>
    </row>
    <row r="16" spans="2:17" ht="15.75" x14ac:dyDescent="0.25">
      <c r="B16" s="1" t="s">
        <v>10</v>
      </c>
      <c r="C16" s="9"/>
      <c r="D16" s="5"/>
      <c r="E16" s="5"/>
      <c r="F16" s="5"/>
      <c r="G16" s="483"/>
      <c r="H16" s="484"/>
      <c r="I16" s="97"/>
      <c r="J16" s="97"/>
      <c r="K16" s="97"/>
      <c r="L16" s="2"/>
      <c r="M16" s="49"/>
    </row>
    <row r="17" spans="2:13" ht="15.75" x14ac:dyDescent="0.25">
      <c r="B17" s="3"/>
      <c r="C17" s="5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1" t="s">
        <v>127</v>
      </c>
      <c r="C18" s="9"/>
      <c r="D18" s="5"/>
      <c r="E18" s="5"/>
      <c r="F18" s="5"/>
      <c r="G18" s="485" t="s">
        <v>150</v>
      </c>
      <c r="H18" s="539"/>
      <c r="I18" s="96"/>
      <c r="J18" s="96"/>
      <c r="K18" s="96"/>
      <c r="L18" s="2"/>
      <c r="M18" s="49"/>
    </row>
    <row r="19" spans="2:13" ht="15.75" x14ac:dyDescent="0.25">
      <c r="B19" s="3"/>
      <c r="C19" s="5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6" t="s">
        <v>128</v>
      </c>
      <c r="C20" s="94"/>
      <c r="D20" s="5"/>
      <c r="E20" s="5"/>
      <c r="F20" s="5"/>
      <c r="G20" s="5"/>
      <c r="H20" s="23" t="s">
        <v>11</v>
      </c>
      <c r="I20" s="95"/>
      <c r="J20" s="95"/>
      <c r="K20" s="95"/>
      <c r="L20" s="2"/>
      <c r="M20" s="49"/>
    </row>
    <row r="21" spans="2:13" ht="16.5" thickBot="1" x14ac:dyDescent="0.3">
      <c r="B21" s="24"/>
      <c r="C21" s="94"/>
      <c r="D21" s="5"/>
      <c r="E21" s="5"/>
      <c r="F21" s="5"/>
      <c r="G21" s="5"/>
      <c r="H21" s="5"/>
      <c r="I21" s="5"/>
      <c r="J21" s="5"/>
      <c r="K21" s="5"/>
      <c r="L21" s="25"/>
      <c r="M21" s="49"/>
    </row>
    <row r="22" spans="2:13" ht="16.5" thickTop="1" x14ac:dyDescent="0.25">
      <c r="B22" s="487" t="s">
        <v>0</v>
      </c>
      <c r="C22" s="489" t="s">
        <v>12</v>
      </c>
      <c r="D22" s="490"/>
      <c r="E22" s="490"/>
      <c r="F22" s="490"/>
      <c r="G22" s="490"/>
      <c r="H22" s="491"/>
      <c r="I22" s="495" t="s">
        <v>129</v>
      </c>
      <c r="J22" s="495"/>
      <c r="K22" s="496"/>
      <c r="L22" s="496" t="s">
        <v>140</v>
      </c>
      <c r="M22" s="49"/>
    </row>
    <row r="23" spans="2:13" ht="16.5" thickBot="1" x14ac:dyDescent="0.3">
      <c r="B23" s="488"/>
      <c r="C23" s="492"/>
      <c r="D23" s="493"/>
      <c r="E23" s="493"/>
      <c r="F23" s="493"/>
      <c r="G23" s="493"/>
      <c r="H23" s="494"/>
      <c r="I23" s="497"/>
      <c r="J23" s="497"/>
      <c r="K23" s="498"/>
      <c r="L23" s="499"/>
      <c r="M23" s="49"/>
    </row>
    <row r="24" spans="2:13" ht="17.25" thickTop="1" thickBot="1" x14ac:dyDescent="0.3">
      <c r="B24" s="488"/>
      <c r="C24" s="26" t="s">
        <v>13</v>
      </c>
      <c r="D24" s="27" t="s">
        <v>14</v>
      </c>
      <c r="E24" s="28"/>
      <c r="F24" s="28"/>
      <c r="G24" s="10"/>
      <c r="H24" s="11"/>
      <c r="I24" s="326" t="s">
        <v>130</v>
      </c>
      <c r="J24" s="326" t="s">
        <v>131</v>
      </c>
      <c r="K24" s="326" t="s">
        <v>132</v>
      </c>
      <c r="L24" s="499"/>
      <c r="M24" s="49"/>
    </row>
    <row r="25" spans="2:13" ht="17.25" thickTop="1" thickBot="1" x14ac:dyDescent="0.3">
      <c r="B25" s="477" t="s">
        <v>133</v>
      </c>
      <c r="C25" s="29">
        <v>112</v>
      </c>
      <c r="D25" s="30" t="s">
        <v>15</v>
      </c>
      <c r="E25" s="10"/>
      <c r="F25" s="10"/>
      <c r="G25" s="10"/>
      <c r="H25" s="31"/>
      <c r="I25" s="32"/>
      <c r="J25" s="33"/>
      <c r="K25" s="32"/>
      <c r="L25" s="93">
        <f>+SUM(L26:L37)</f>
        <v>0</v>
      </c>
      <c r="M25" s="49"/>
    </row>
    <row r="26" spans="2:13" ht="16.5" thickTop="1" x14ac:dyDescent="0.25">
      <c r="B26" s="478"/>
      <c r="C26" s="72">
        <v>112101</v>
      </c>
      <c r="D26" s="467" t="s">
        <v>16</v>
      </c>
      <c r="E26" s="467"/>
      <c r="F26" s="467"/>
      <c r="G26" s="467"/>
      <c r="H26" s="468"/>
      <c r="I26" s="71"/>
      <c r="J26" s="70"/>
      <c r="K26" s="71"/>
      <c r="L26" s="70"/>
      <c r="M26" s="49"/>
    </row>
    <row r="27" spans="2:13" ht="15.75" x14ac:dyDescent="0.25">
      <c r="B27" s="478"/>
      <c r="C27" s="72">
        <v>112102</v>
      </c>
      <c r="D27" s="467" t="s">
        <v>17</v>
      </c>
      <c r="E27" s="467"/>
      <c r="F27" s="467"/>
      <c r="G27" s="467"/>
      <c r="H27" s="468"/>
      <c r="I27" s="71"/>
      <c r="J27" s="70"/>
      <c r="K27" s="71"/>
      <c r="L27" s="70"/>
      <c r="M27" s="49"/>
    </row>
    <row r="28" spans="2:13" ht="15.75" x14ac:dyDescent="0.25">
      <c r="B28" s="478"/>
      <c r="C28" s="72">
        <v>112103</v>
      </c>
      <c r="D28" s="467" t="s">
        <v>18</v>
      </c>
      <c r="E28" s="467"/>
      <c r="F28" s="467"/>
      <c r="G28" s="467"/>
      <c r="H28" s="468"/>
      <c r="I28" s="71"/>
      <c r="J28" s="70"/>
      <c r="K28" s="71"/>
      <c r="L28" s="70"/>
      <c r="M28" s="49"/>
    </row>
    <row r="29" spans="2:13" ht="15.75" x14ac:dyDescent="0.25">
      <c r="B29" s="478"/>
      <c r="C29" s="72">
        <v>112104</v>
      </c>
      <c r="D29" s="467" t="s">
        <v>19</v>
      </c>
      <c r="E29" s="467"/>
      <c r="F29" s="467"/>
      <c r="G29" s="467"/>
      <c r="H29" s="468"/>
      <c r="I29" s="71"/>
      <c r="J29" s="70"/>
      <c r="K29" s="71"/>
      <c r="L29" s="70"/>
      <c r="M29" s="49"/>
    </row>
    <row r="30" spans="2:13" ht="15.75" x14ac:dyDescent="0.25">
      <c r="B30" s="478"/>
      <c r="C30" s="72">
        <v>112105</v>
      </c>
      <c r="D30" s="467" t="s">
        <v>20</v>
      </c>
      <c r="E30" s="467"/>
      <c r="F30" s="467"/>
      <c r="G30" s="467"/>
      <c r="H30" s="468"/>
      <c r="I30" s="71"/>
      <c r="J30" s="70"/>
      <c r="K30" s="71"/>
      <c r="L30" s="70"/>
      <c r="M30" s="49"/>
    </row>
    <row r="31" spans="2:13" ht="15.75" x14ac:dyDescent="0.25">
      <c r="B31" s="478"/>
      <c r="C31" s="72">
        <v>112106</v>
      </c>
      <c r="D31" s="467" t="s">
        <v>21</v>
      </c>
      <c r="E31" s="467"/>
      <c r="F31" s="467"/>
      <c r="G31" s="467"/>
      <c r="H31" s="468"/>
      <c r="I31" s="71"/>
      <c r="J31" s="70"/>
      <c r="K31" s="71"/>
      <c r="L31" s="70"/>
      <c r="M31" s="49"/>
    </row>
    <row r="32" spans="2:13" ht="15.75" x14ac:dyDescent="0.25">
      <c r="B32" s="478"/>
      <c r="C32" s="72">
        <v>112107</v>
      </c>
      <c r="D32" s="467" t="s">
        <v>22</v>
      </c>
      <c r="E32" s="467"/>
      <c r="F32" s="467"/>
      <c r="G32" s="467"/>
      <c r="H32" s="468"/>
      <c r="I32" s="71"/>
      <c r="J32" s="70"/>
      <c r="K32" s="71"/>
      <c r="L32" s="70"/>
      <c r="M32" s="49"/>
    </row>
    <row r="33" spans="2:13" ht="15.75" x14ac:dyDescent="0.25">
      <c r="B33" s="478"/>
      <c r="C33" s="72">
        <v>112108</v>
      </c>
      <c r="D33" s="467" t="s">
        <v>23</v>
      </c>
      <c r="E33" s="467"/>
      <c r="F33" s="467"/>
      <c r="G33" s="467"/>
      <c r="H33" s="468"/>
      <c r="I33" s="71"/>
      <c r="J33" s="70"/>
      <c r="K33" s="71"/>
      <c r="L33" s="70"/>
      <c r="M33" s="49"/>
    </row>
    <row r="34" spans="2:13" ht="15.75" x14ac:dyDescent="0.25">
      <c r="B34" s="478"/>
      <c r="C34" s="72">
        <v>112109</v>
      </c>
      <c r="D34" s="467" t="s">
        <v>24</v>
      </c>
      <c r="E34" s="467"/>
      <c r="F34" s="467"/>
      <c r="G34" s="467"/>
      <c r="H34" s="468"/>
      <c r="I34" s="71"/>
      <c r="J34" s="70"/>
      <c r="K34" s="71"/>
      <c r="L34" s="70"/>
      <c r="M34" s="49"/>
    </row>
    <row r="35" spans="2:13" ht="15.75" x14ac:dyDescent="0.25">
      <c r="B35" s="478"/>
      <c r="C35" s="72">
        <v>112110</v>
      </c>
      <c r="D35" s="467" t="s">
        <v>25</v>
      </c>
      <c r="E35" s="467"/>
      <c r="F35" s="467"/>
      <c r="G35" s="467"/>
      <c r="H35" s="468"/>
      <c r="I35" s="71"/>
      <c r="J35" s="70"/>
      <c r="K35" s="71"/>
      <c r="L35" s="70"/>
      <c r="M35" s="49"/>
    </row>
    <row r="36" spans="2:13" ht="15.75" x14ac:dyDescent="0.25">
      <c r="B36" s="478"/>
      <c r="C36" s="72">
        <v>112111</v>
      </c>
      <c r="D36" s="467" t="s">
        <v>26</v>
      </c>
      <c r="E36" s="467"/>
      <c r="F36" s="467"/>
      <c r="G36" s="467"/>
      <c r="H36" s="468"/>
      <c r="I36" s="71"/>
      <c r="J36" s="70"/>
      <c r="K36" s="71"/>
      <c r="L36" s="70"/>
      <c r="M36" s="49"/>
    </row>
    <row r="37" spans="2:13" ht="16.5" thickBot="1" x14ac:dyDescent="0.3">
      <c r="B37" s="478"/>
      <c r="C37" s="34">
        <v>112199</v>
      </c>
      <c r="D37" s="463" t="s">
        <v>27</v>
      </c>
      <c r="E37" s="463"/>
      <c r="F37" s="463"/>
      <c r="G37" s="463"/>
      <c r="H37" s="464"/>
      <c r="I37" s="323"/>
      <c r="J37" s="35"/>
      <c r="K37" s="323"/>
      <c r="L37" s="77"/>
      <c r="M37" s="49"/>
    </row>
    <row r="38" spans="2:13" ht="17.25" thickTop="1" thickBot="1" x14ac:dyDescent="0.3">
      <c r="B38" s="478"/>
      <c r="C38" s="72"/>
      <c r="D38" s="320"/>
      <c r="E38" s="320"/>
      <c r="F38" s="320"/>
      <c r="G38" s="320"/>
      <c r="H38" s="321"/>
      <c r="I38" s="320"/>
      <c r="J38" s="320"/>
      <c r="K38" s="320"/>
      <c r="L38" s="78"/>
      <c r="M38" s="49"/>
    </row>
    <row r="39" spans="2:13" ht="17.25" thickTop="1" thickBot="1" x14ac:dyDescent="0.3">
      <c r="B39" s="478"/>
      <c r="C39" s="36">
        <v>12</v>
      </c>
      <c r="D39" s="480" t="s">
        <v>28</v>
      </c>
      <c r="E39" s="481"/>
      <c r="F39" s="481"/>
      <c r="G39" s="481"/>
      <c r="H39" s="482"/>
      <c r="I39" s="326"/>
      <c r="J39" s="326"/>
      <c r="K39" s="326"/>
      <c r="L39" s="83">
        <f>+SUM(L41+L77)</f>
        <v>0</v>
      </c>
      <c r="M39" s="49"/>
    </row>
    <row r="40" spans="2:13" ht="17.25" thickTop="1" thickBot="1" x14ac:dyDescent="0.3">
      <c r="B40" s="478"/>
      <c r="C40" s="82"/>
      <c r="D40" s="80"/>
      <c r="E40" s="80"/>
      <c r="F40" s="80"/>
      <c r="G40" s="80"/>
      <c r="H40" s="81"/>
      <c r="I40" s="80"/>
      <c r="J40" s="80"/>
      <c r="K40" s="80"/>
      <c r="L40" s="79"/>
      <c r="M40" s="49"/>
    </row>
    <row r="41" spans="2:13" ht="16.5" thickTop="1" x14ac:dyDescent="0.25">
      <c r="B41" s="478"/>
      <c r="C41" s="37">
        <v>121</v>
      </c>
      <c r="D41" s="470" t="s">
        <v>29</v>
      </c>
      <c r="E41" s="470"/>
      <c r="F41" s="470"/>
      <c r="G41" s="470"/>
      <c r="H41" s="471"/>
      <c r="I41" s="38"/>
      <c r="J41" s="38"/>
      <c r="K41" s="38"/>
      <c r="L41" s="74">
        <f>+SUM(L42:L75)</f>
        <v>0</v>
      </c>
      <c r="M41" s="49"/>
    </row>
    <row r="42" spans="2:13" ht="15.75" x14ac:dyDescent="0.25">
      <c r="B42" s="478"/>
      <c r="C42" s="89">
        <v>121001</v>
      </c>
      <c r="D42" s="475" t="s">
        <v>30</v>
      </c>
      <c r="E42" s="475"/>
      <c r="F42" s="475"/>
      <c r="G42" s="475"/>
      <c r="H42" s="476"/>
      <c r="I42" s="322"/>
      <c r="J42" s="322"/>
      <c r="K42" s="322"/>
      <c r="L42" s="92"/>
      <c r="M42" s="49"/>
    </row>
    <row r="43" spans="2:13" ht="15.75" x14ac:dyDescent="0.25">
      <c r="B43" s="478"/>
      <c r="C43" s="89">
        <v>121002</v>
      </c>
      <c r="D43" s="475" t="s">
        <v>31</v>
      </c>
      <c r="E43" s="475"/>
      <c r="F43" s="475"/>
      <c r="G43" s="475"/>
      <c r="H43" s="476"/>
      <c r="I43" s="91"/>
      <c r="J43" s="90"/>
      <c r="K43" s="90"/>
      <c r="L43" s="90"/>
      <c r="M43" s="49"/>
    </row>
    <row r="44" spans="2:13" ht="15.75" x14ac:dyDescent="0.25">
      <c r="B44" s="478"/>
      <c r="C44" s="89">
        <v>121003</v>
      </c>
      <c r="D44" s="475" t="s">
        <v>32</v>
      </c>
      <c r="E44" s="475"/>
      <c r="F44" s="475"/>
      <c r="G44" s="475"/>
      <c r="H44" s="476"/>
      <c r="I44" s="91"/>
      <c r="J44" s="90"/>
      <c r="K44" s="90"/>
      <c r="L44" s="90"/>
      <c r="M44" s="49"/>
    </row>
    <row r="45" spans="2:13" ht="15.75" x14ac:dyDescent="0.25">
      <c r="B45" s="478"/>
      <c r="C45" s="89">
        <v>121005</v>
      </c>
      <c r="D45" s="475" t="s">
        <v>33</v>
      </c>
      <c r="E45" s="475"/>
      <c r="F45" s="475"/>
      <c r="G45" s="475"/>
      <c r="H45" s="476"/>
      <c r="I45" s="91"/>
      <c r="J45" s="90"/>
      <c r="K45" s="90"/>
      <c r="L45" s="90"/>
      <c r="M45" s="49"/>
    </row>
    <row r="46" spans="2:13" ht="15.75" x14ac:dyDescent="0.25">
      <c r="B46" s="478"/>
      <c r="C46" s="89">
        <v>121006</v>
      </c>
      <c r="D46" s="475" t="s">
        <v>34</v>
      </c>
      <c r="E46" s="475"/>
      <c r="F46" s="475"/>
      <c r="G46" s="475"/>
      <c r="H46" s="476"/>
      <c r="I46" s="91"/>
      <c r="J46" s="90"/>
      <c r="K46" s="90"/>
      <c r="L46" s="90"/>
      <c r="M46" s="49"/>
    </row>
    <row r="47" spans="2:13" ht="15.75" x14ac:dyDescent="0.25">
      <c r="B47" s="478"/>
      <c r="C47" s="89">
        <v>121007</v>
      </c>
      <c r="D47" s="475" t="s">
        <v>35</v>
      </c>
      <c r="E47" s="475"/>
      <c r="F47" s="475"/>
      <c r="G47" s="475"/>
      <c r="H47" s="476"/>
      <c r="I47" s="91"/>
      <c r="J47" s="90"/>
      <c r="K47" s="90"/>
      <c r="L47" s="90"/>
      <c r="M47" s="49"/>
    </row>
    <row r="48" spans="2:13" ht="15.75" x14ac:dyDescent="0.25">
      <c r="B48" s="478"/>
      <c r="C48" s="89">
        <v>121008</v>
      </c>
      <c r="D48" s="475" t="s">
        <v>36</v>
      </c>
      <c r="E48" s="475"/>
      <c r="F48" s="475"/>
      <c r="G48" s="475"/>
      <c r="H48" s="476"/>
      <c r="I48" s="91"/>
      <c r="J48" s="90"/>
      <c r="K48" s="90"/>
      <c r="L48" s="90"/>
      <c r="M48" s="49"/>
    </row>
    <row r="49" spans="2:13" ht="15.75" x14ac:dyDescent="0.25">
      <c r="B49" s="478"/>
      <c r="C49" s="89">
        <v>121009</v>
      </c>
      <c r="D49" s="475" t="s">
        <v>37</v>
      </c>
      <c r="E49" s="475"/>
      <c r="F49" s="475"/>
      <c r="G49" s="475"/>
      <c r="H49" s="476"/>
      <c r="I49" s="91"/>
      <c r="J49" s="90"/>
      <c r="K49" s="90"/>
      <c r="L49" s="90"/>
      <c r="M49" s="49"/>
    </row>
    <row r="50" spans="2:13" ht="15.75" x14ac:dyDescent="0.25">
      <c r="B50" s="478"/>
      <c r="C50" s="89">
        <v>121010</v>
      </c>
      <c r="D50" s="475" t="s">
        <v>38</v>
      </c>
      <c r="E50" s="475"/>
      <c r="F50" s="475"/>
      <c r="G50" s="475"/>
      <c r="H50" s="476"/>
      <c r="I50" s="91"/>
      <c r="J50" s="90"/>
      <c r="K50" s="90"/>
      <c r="L50" s="90"/>
      <c r="M50" s="49"/>
    </row>
    <row r="51" spans="2:13" ht="15.75" x14ac:dyDescent="0.25">
      <c r="B51" s="478"/>
      <c r="C51" s="89">
        <v>121011</v>
      </c>
      <c r="D51" s="475" t="s">
        <v>39</v>
      </c>
      <c r="E51" s="475"/>
      <c r="F51" s="475"/>
      <c r="G51" s="475"/>
      <c r="H51" s="476"/>
      <c r="I51" s="91"/>
      <c r="J51" s="90"/>
      <c r="K51" s="90"/>
      <c r="L51" s="90"/>
      <c r="M51" s="49"/>
    </row>
    <row r="52" spans="2:13" ht="15.75" x14ac:dyDescent="0.25">
      <c r="B52" s="478"/>
      <c r="C52" s="89">
        <v>121012</v>
      </c>
      <c r="D52" s="475" t="s">
        <v>40</v>
      </c>
      <c r="E52" s="475"/>
      <c r="F52" s="475"/>
      <c r="G52" s="475"/>
      <c r="H52" s="476"/>
      <c r="I52" s="91"/>
      <c r="J52" s="90"/>
      <c r="K52" s="90"/>
      <c r="L52" s="90"/>
      <c r="M52" s="49"/>
    </row>
    <row r="53" spans="2:13" ht="15.75" x14ac:dyDescent="0.25">
      <c r="B53" s="478"/>
      <c r="C53" s="89">
        <v>121013</v>
      </c>
      <c r="D53" s="475" t="s">
        <v>41</v>
      </c>
      <c r="E53" s="475"/>
      <c r="F53" s="475"/>
      <c r="G53" s="475"/>
      <c r="H53" s="476"/>
      <c r="I53" s="91"/>
      <c r="J53" s="90"/>
      <c r="K53" s="90"/>
      <c r="L53" s="90"/>
      <c r="M53" s="49"/>
    </row>
    <row r="54" spans="2:13" ht="15.75" x14ac:dyDescent="0.25">
      <c r="B54" s="478"/>
      <c r="C54" s="89">
        <v>121014</v>
      </c>
      <c r="D54" s="475" t="s">
        <v>42</v>
      </c>
      <c r="E54" s="475"/>
      <c r="F54" s="475"/>
      <c r="G54" s="475"/>
      <c r="H54" s="476"/>
      <c r="I54" s="91"/>
      <c r="J54" s="90"/>
      <c r="K54" s="90"/>
      <c r="L54" s="90"/>
      <c r="M54" s="49"/>
    </row>
    <row r="55" spans="2:13" ht="15.75" x14ac:dyDescent="0.25">
      <c r="B55" s="478"/>
      <c r="C55" s="89">
        <v>121015</v>
      </c>
      <c r="D55" s="475" t="s">
        <v>43</v>
      </c>
      <c r="E55" s="475"/>
      <c r="F55" s="475"/>
      <c r="G55" s="475"/>
      <c r="H55" s="476"/>
      <c r="I55" s="91"/>
      <c r="J55" s="90"/>
      <c r="K55" s="90"/>
      <c r="L55" s="90"/>
      <c r="M55" s="49"/>
    </row>
    <row r="56" spans="2:13" ht="15.75" x14ac:dyDescent="0.25">
      <c r="B56" s="478"/>
      <c r="C56" s="89">
        <v>121016</v>
      </c>
      <c r="D56" s="475" t="s">
        <v>44</v>
      </c>
      <c r="E56" s="475"/>
      <c r="F56" s="475"/>
      <c r="G56" s="475"/>
      <c r="H56" s="476"/>
      <c r="I56" s="91"/>
      <c r="J56" s="90"/>
      <c r="K56" s="90"/>
      <c r="L56" s="90"/>
      <c r="M56" s="49"/>
    </row>
    <row r="57" spans="2:13" ht="15.75" x14ac:dyDescent="0.25">
      <c r="B57" s="478"/>
      <c r="C57" s="89">
        <v>121017</v>
      </c>
      <c r="D57" s="475" t="s">
        <v>45</v>
      </c>
      <c r="E57" s="475"/>
      <c r="F57" s="475"/>
      <c r="G57" s="475"/>
      <c r="H57" s="476"/>
      <c r="I57" s="91"/>
      <c r="J57" s="90"/>
      <c r="K57" s="90"/>
      <c r="L57" s="90"/>
      <c r="M57" s="49"/>
    </row>
    <row r="58" spans="2:13" ht="15.75" x14ac:dyDescent="0.25">
      <c r="B58" s="478"/>
      <c r="C58" s="89">
        <v>121018</v>
      </c>
      <c r="D58" s="475" t="s">
        <v>46</v>
      </c>
      <c r="E58" s="475"/>
      <c r="F58" s="475"/>
      <c r="G58" s="475"/>
      <c r="H58" s="476"/>
      <c r="I58" s="91"/>
      <c r="J58" s="90"/>
      <c r="K58" s="90"/>
      <c r="L58" s="90"/>
      <c r="M58" s="49"/>
    </row>
    <row r="59" spans="2:13" ht="15.75" x14ac:dyDescent="0.25">
      <c r="B59" s="478"/>
      <c r="C59" s="89">
        <v>121020</v>
      </c>
      <c r="D59" s="475" t="s">
        <v>47</v>
      </c>
      <c r="E59" s="475"/>
      <c r="F59" s="475"/>
      <c r="G59" s="475"/>
      <c r="H59" s="476"/>
      <c r="I59" s="91"/>
      <c r="J59" s="90"/>
      <c r="K59" s="90"/>
      <c r="L59" s="90"/>
      <c r="M59" s="49"/>
    </row>
    <row r="60" spans="2:13" ht="15.75" x14ac:dyDescent="0.25">
      <c r="B60" s="478"/>
      <c r="C60" s="89">
        <v>121021</v>
      </c>
      <c r="D60" s="475" t="s">
        <v>48</v>
      </c>
      <c r="E60" s="475"/>
      <c r="F60" s="475"/>
      <c r="G60" s="475"/>
      <c r="H60" s="476"/>
      <c r="I60" s="91"/>
      <c r="J60" s="90"/>
      <c r="K60" s="90"/>
      <c r="L60" s="90"/>
      <c r="M60" s="49"/>
    </row>
    <row r="61" spans="2:13" ht="15.75" x14ac:dyDescent="0.25">
      <c r="B61" s="478"/>
      <c r="C61" s="89">
        <v>121022</v>
      </c>
      <c r="D61" s="475" t="s">
        <v>49</v>
      </c>
      <c r="E61" s="475"/>
      <c r="F61" s="475"/>
      <c r="G61" s="475"/>
      <c r="H61" s="476"/>
      <c r="I61" s="91"/>
      <c r="J61" s="90"/>
      <c r="K61" s="90"/>
      <c r="L61" s="90"/>
      <c r="M61" s="49"/>
    </row>
    <row r="62" spans="2:13" ht="15.75" x14ac:dyDescent="0.25">
      <c r="B62" s="478"/>
      <c r="C62" s="89">
        <v>121023</v>
      </c>
      <c r="D62" s="475" t="s">
        <v>50</v>
      </c>
      <c r="E62" s="475"/>
      <c r="F62" s="475"/>
      <c r="G62" s="475"/>
      <c r="H62" s="476"/>
      <c r="I62" s="91"/>
      <c r="J62" s="90"/>
      <c r="K62" s="90"/>
      <c r="L62" s="90"/>
      <c r="M62" s="49"/>
    </row>
    <row r="63" spans="2:13" ht="15.75" x14ac:dyDescent="0.25">
      <c r="B63" s="478"/>
      <c r="C63" s="89">
        <v>121024</v>
      </c>
      <c r="D63" s="475" t="s">
        <v>51</v>
      </c>
      <c r="E63" s="475"/>
      <c r="F63" s="475"/>
      <c r="G63" s="475"/>
      <c r="H63" s="476"/>
      <c r="I63" s="91"/>
      <c r="J63" s="90"/>
      <c r="K63" s="90"/>
      <c r="L63" s="90"/>
      <c r="M63" s="49"/>
    </row>
    <row r="64" spans="2:13" ht="15.75" x14ac:dyDescent="0.25">
      <c r="B64" s="478"/>
      <c r="C64" s="89">
        <v>121025</v>
      </c>
      <c r="D64" s="475" t="s">
        <v>52</v>
      </c>
      <c r="E64" s="475"/>
      <c r="F64" s="475"/>
      <c r="G64" s="475"/>
      <c r="H64" s="476"/>
      <c r="I64" s="91"/>
      <c r="J64" s="90"/>
      <c r="K64" s="90"/>
      <c r="L64" s="90"/>
      <c r="M64" s="49"/>
    </row>
    <row r="65" spans="2:13" ht="15.75" x14ac:dyDescent="0.25">
      <c r="B65" s="478"/>
      <c r="C65" s="89">
        <v>121026</v>
      </c>
      <c r="D65" s="475" t="s">
        <v>53</v>
      </c>
      <c r="E65" s="475"/>
      <c r="F65" s="475"/>
      <c r="G65" s="475"/>
      <c r="H65" s="476"/>
      <c r="I65" s="91"/>
      <c r="J65" s="90"/>
      <c r="K65" s="90"/>
      <c r="L65" s="90"/>
      <c r="M65" s="49"/>
    </row>
    <row r="66" spans="2:13" ht="15.75" x14ac:dyDescent="0.25">
      <c r="B66" s="478"/>
      <c r="C66" s="89">
        <v>121027</v>
      </c>
      <c r="D66" s="475" t="s">
        <v>54</v>
      </c>
      <c r="E66" s="475"/>
      <c r="F66" s="475"/>
      <c r="G66" s="475"/>
      <c r="H66" s="476"/>
      <c r="I66" s="91"/>
      <c r="J66" s="90"/>
      <c r="K66" s="90"/>
      <c r="L66" s="90"/>
      <c r="M66" s="49"/>
    </row>
    <row r="67" spans="2:13" ht="15.75" x14ac:dyDescent="0.25">
      <c r="B67" s="478"/>
      <c r="C67" s="89">
        <v>121028</v>
      </c>
      <c r="D67" s="475" t="s">
        <v>55</v>
      </c>
      <c r="E67" s="475"/>
      <c r="F67" s="475"/>
      <c r="G67" s="475"/>
      <c r="H67" s="476"/>
      <c r="I67" s="91"/>
      <c r="J67" s="90"/>
      <c r="K67" s="90"/>
      <c r="L67" s="90"/>
      <c r="M67" s="49"/>
    </row>
    <row r="68" spans="2:13" ht="15.75" x14ac:dyDescent="0.25">
      <c r="B68" s="478"/>
      <c r="C68" s="89">
        <v>121029</v>
      </c>
      <c r="D68" s="475" t="s">
        <v>56</v>
      </c>
      <c r="E68" s="475"/>
      <c r="F68" s="475"/>
      <c r="G68" s="475"/>
      <c r="H68" s="476"/>
      <c r="I68" s="91"/>
      <c r="J68" s="90"/>
      <c r="K68" s="90"/>
      <c r="L68" s="90"/>
      <c r="M68" s="49"/>
    </row>
    <row r="69" spans="2:13" ht="15.75" x14ac:dyDescent="0.25">
      <c r="B69" s="478"/>
      <c r="C69" s="89">
        <v>121030</v>
      </c>
      <c r="D69" s="475" t="s">
        <v>57</v>
      </c>
      <c r="E69" s="475"/>
      <c r="F69" s="475"/>
      <c r="G69" s="475"/>
      <c r="H69" s="476"/>
      <c r="I69" s="91"/>
      <c r="J69" s="90"/>
      <c r="K69" s="90"/>
      <c r="L69" s="90"/>
      <c r="M69" s="49"/>
    </row>
    <row r="70" spans="2:13" ht="15.75" x14ac:dyDescent="0.25">
      <c r="B70" s="478"/>
      <c r="C70" s="89">
        <v>121031</v>
      </c>
      <c r="D70" s="475" t="s">
        <v>58</v>
      </c>
      <c r="E70" s="475"/>
      <c r="F70" s="475"/>
      <c r="G70" s="475"/>
      <c r="H70" s="476"/>
      <c r="I70" s="91"/>
      <c r="J70" s="90"/>
      <c r="K70" s="90"/>
      <c r="L70" s="90"/>
      <c r="M70" s="49"/>
    </row>
    <row r="71" spans="2:13" ht="15.75" x14ac:dyDescent="0.25">
      <c r="B71" s="478"/>
      <c r="C71" s="89">
        <v>121032</v>
      </c>
      <c r="D71" s="475" t="s">
        <v>59</v>
      </c>
      <c r="E71" s="475"/>
      <c r="F71" s="475"/>
      <c r="G71" s="475"/>
      <c r="H71" s="476"/>
      <c r="I71" s="91"/>
      <c r="J71" s="90"/>
      <c r="K71" s="90"/>
      <c r="L71" s="90"/>
      <c r="M71" s="49"/>
    </row>
    <row r="72" spans="2:13" ht="15.75" x14ac:dyDescent="0.25">
      <c r="B72" s="478"/>
      <c r="C72" s="89">
        <v>121033</v>
      </c>
      <c r="D72" s="475" t="s">
        <v>60</v>
      </c>
      <c r="E72" s="475"/>
      <c r="F72" s="475"/>
      <c r="G72" s="475"/>
      <c r="H72" s="476"/>
      <c r="I72" s="91"/>
      <c r="J72" s="90"/>
      <c r="K72" s="90"/>
      <c r="L72" s="90"/>
      <c r="M72" s="49"/>
    </row>
    <row r="73" spans="2:13" ht="15.75" x14ac:dyDescent="0.25">
      <c r="B73" s="478"/>
      <c r="C73" s="89">
        <v>121034</v>
      </c>
      <c r="D73" s="475" t="s">
        <v>61</v>
      </c>
      <c r="E73" s="475"/>
      <c r="F73" s="475"/>
      <c r="G73" s="475"/>
      <c r="H73" s="476"/>
      <c r="I73" s="91"/>
      <c r="J73" s="90"/>
      <c r="K73" s="90"/>
      <c r="L73" s="90"/>
      <c r="M73" s="49"/>
    </row>
    <row r="74" spans="2:13" ht="15.75" x14ac:dyDescent="0.25">
      <c r="B74" s="478"/>
      <c r="C74" s="89">
        <v>121098</v>
      </c>
      <c r="D74" s="475" t="s">
        <v>62</v>
      </c>
      <c r="E74" s="475"/>
      <c r="F74" s="475"/>
      <c r="G74" s="475"/>
      <c r="H74" s="476"/>
      <c r="I74" s="91"/>
      <c r="J74" s="90"/>
      <c r="K74" s="90"/>
      <c r="L74" s="90"/>
      <c r="M74" s="49"/>
    </row>
    <row r="75" spans="2:13" ht="16.5" thickBot="1" x14ac:dyDescent="0.3">
      <c r="B75" s="478"/>
      <c r="C75" s="89">
        <v>121099</v>
      </c>
      <c r="D75" s="475" t="s">
        <v>63</v>
      </c>
      <c r="E75" s="475"/>
      <c r="F75" s="475"/>
      <c r="G75" s="475"/>
      <c r="H75" s="476"/>
      <c r="I75" s="322"/>
      <c r="J75" s="322"/>
      <c r="K75" s="322"/>
      <c r="L75" s="77"/>
      <c r="M75" s="49"/>
    </row>
    <row r="76" spans="2:13" ht="17.25" thickTop="1" thickBot="1" x14ac:dyDescent="0.3">
      <c r="B76" s="478"/>
      <c r="C76" s="7"/>
      <c r="D76" s="8"/>
      <c r="E76" s="8"/>
      <c r="F76" s="8"/>
      <c r="G76" s="8"/>
      <c r="H76" s="44"/>
      <c r="I76" s="88"/>
      <c r="J76" s="88"/>
      <c r="K76" s="88"/>
      <c r="L76" s="87"/>
      <c r="M76" s="49"/>
    </row>
    <row r="77" spans="2:13" ht="16.5" thickTop="1" x14ac:dyDescent="0.25">
      <c r="B77" s="478"/>
      <c r="C77" s="39">
        <v>122</v>
      </c>
      <c r="D77" s="465" t="s">
        <v>64</v>
      </c>
      <c r="E77" s="465"/>
      <c r="F77" s="465"/>
      <c r="G77" s="465"/>
      <c r="H77" s="466"/>
      <c r="I77" s="40"/>
      <c r="J77" s="74"/>
      <c r="K77" s="40"/>
      <c r="L77" s="74"/>
      <c r="M77" s="49"/>
    </row>
    <row r="78" spans="2:13" ht="15.75" x14ac:dyDescent="0.25">
      <c r="B78" s="478"/>
      <c r="C78" s="72">
        <v>122001</v>
      </c>
      <c r="D78" s="467" t="s">
        <v>65</v>
      </c>
      <c r="E78" s="467"/>
      <c r="F78" s="467"/>
      <c r="G78" s="467"/>
      <c r="H78" s="468"/>
      <c r="I78" s="71"/>
      <c r="J78" s="70"/>
      <c r="K78" s="71"/>
      <c r="L78" s="70">
        <f>SUM(J78:K78)</f>
        <v>0</v>
      </c>
      <c r="M78" s="49"/>
    </row>
    <row r="79" spans="2:13" ht="15.75" x14ac:dyDescent="0.25">
      <c r="B79" s="478"/>
      <c r="C79" s="72">
        <v>122002</v>
      </c>
      <c r="D79" s="467" t="s">
        <v>66</v>
      </c>
      <c r="E79" s="467"/>
      <c r="F79" s="467"/>
      <c r="G79" s="467"/>
      <c r="H79" s="468"/>
      <c r="I79" s="71"/>
      <c r="J79" s="70"/>
      <c r="K79" s="71"/>
      <c r="L79" s="70"/>
      <c r="M79" s="49"/>
    </row>
    <row r="80" spans="2:13" ht="15.75" x14ac:dyDescent="0.25">
      <c r="B80" s="478"/>
      <c r="C80" s="72">
        <v>122003</v>
      </c>
      <c r="D80" s="467" t="s">
        <v>67</v>
      </c>
      <c r="E80" s="467"/>
      <c r="F80" s="467"/>
      <c r="G80" s="467"/>
      <c r="H80" s="468"/>
      <c r="I80" s="71"/>
      <c r="J80" s="70"/>
      <c r="K80" s="71"/>
      <c r="L80" s="70"/>
      <c r="M80" s="49"/>
    </row>
    <row r="81" spans="2:13" ht="15.75" x14ac:dyDescent="0.25">
      <c r="B81" s="478"/>
      <c r="C81" s="72">
        <v>122004</v>
      </c>
      <c r="D81" s="467" t="s">
        <v>68</v>
      </c>
      <c r="E81" s="467"/>
      <c r="F81" s="467"/>
      <c r="G81" s="467"/>
      <c r="H81" s="468"/>
      <c r="I81" s="71"/>
      <c r="J81" s="70"/>
      <c r="K81" s="71"/>
      <c r="L81" s="70"/>
      <c r="M81" s="49"/>
    </row>
    <row r="82" spans="2:13" ht="15.75" x14ac:dyDescent="0.25">
      <c r="B82" s="478"/>
      <c r="C82" s="72">
        <v>122005</v>
      </c>
      <c r="D82" s="467" t="s">
        <v>69</v>
      </c>
      <c r="E82" s="467"/>
      <c r="F82" s="467"/>
      <c r="G82" s="467"/>
      <c r="H82" s="468"/>
      <c r="I82" s="71"/>
      <c r="J82" s="70"/>
      <c r="K82" s="71"/>
      <c r="L82" s="70"/>
      <c r="M82" s="49"/>
    </row>
    <row r="83" spans="2:13" ht="15.75" x14ac:dyDescent="0.25">
      <c r="B83" s="478"/>
      <c r="C83" s="72">
        <v>122006</v>
      </c>
      <c r="D83" s="467" t="s">
        <v>70</v>
      </c>
      <c r="E83" s="467"/>
      <c r="F83" s="467"/>
      <c r="G83" s="467"/>
      <c r="H83" s="468"/>
      <c r="I83" s="71"/>
      <c r="J83" s="70"/>
      <c r="K83" s="71"/>
      <c r="L83" s="70"/>
      <c r="M83" s="49"/>
    </row>
    <row r="84" spans="2:13" ht="15.75" x14ac:dyDescent="0.25">
      <c r="B84" s="478"/>
      <c r="C84" s="72">
        <v>122007</v>
      </c>
      <c r="D84" s="467" t="s">
        <v>71</v>
      </c>
      <c r="E84" s="467"/>
      <c r="F84" s="467"/>
      <c r="G84" s="467"/>
      <c r="H84" s="468"/>
      <c r="I84" s="71"/>
      <c r="J84" s="70"/>
      <c r="K84" s="71"/>
      <c r="L84" s="70"/>
      <c r="M84" s="49"/>
    </row>
    <row r="85" spans="2:13" ht="15.75" x14ac:dyDescent="0.25">
      <c r="B85" s="478"/>
      <c r="C85" s="72">
        <v>122008</v>
      </c>
      <c r="D85" s="467" t="s">
        <v>72</v>
      </c>
      <c r="E85" s="467"/>
      <c r="F85" s="467"/>
      <c r="G85" s="467"/>
      <c r="H85" s="468"/>
      <c r="I85" s="71"/>
      <c r="J85" s="70"/>
      <c r="K85" s="71"/>
      <c r="L85" s="70"/>
      <c r="M85" s="49"/>
    </row>
    <row r="86" spans="2:13" ht="15.75" x14ac:dyDescent="0.25">
      <c r="B86" s="478"/>
      <c r="C86" s="72">
        <v>122009</v>
      </c>
      <c r="D86" s="467" t="s">
        <v>73</v>
      </c>
      <c r="E86" s="467"/>
      <c r="F86" s="467"/>
      <c r="G86" s="467"/>
      <c r="H86" s="468"/>
      <c r="I86" s="71"/>
      <c r="J86" s="70"/>
      <c r="K86" s="71"/>
      <c r="L86" s="70"/>
      <c r="M86" s="49"/>
    </row>
    <row r="87" spans="2:13" ht="15.75" x14ac:dyDescent="0.25">
      <c r="B87" s="478"/>
      <c r="C87" s="72">
        <v>122010</v>
      </c>
      <c r="D87" s="467" t="s">
        <v>74</v>
      </c>
      <c r="E87" s="467"/>
      <c r="F87" s="467"/>
      <c r="G87" s="467"/>
      <c r="H87" s="468"/>
      <c r="I87" s="71"/>
      <c r="J87" s="70"/>
      <c r="K87" s="71"/>
      <c r="L87" s="70"/>
      <c r="M87" s="49"/>
    </row>
    <row r="88" spans="2:13" ht="15.75" x14ac:dyDescent="0.25">
      <c r="B88" s="478"/>
      <c r="C88" s="72">
        <v>122011</v>
      </c>
      <c r="D88" s="467" t="s">
        <v>75</v>
      </c>
      <c r="E88" s="467"/>
      <c r="F88" s="467"/>
      <c r="G88" s="467"/>
      <c r="H88" s="468"/>
      <c r="I88" s="71"/>
      <c r="J88" s="70"/>
      <c r="K88" s="71"/>
      <c r="L88" s="70"/>
      <c r="M88" s="49"/>
    </row>
    <row r="89" spans="2:13" ht="15.75" x14ac:dyDescent="0.25">
      <c r="B89" s="478"/>
      <c r="C89" s="72">
        <v>122012</v>
      </c>
      <c r="D89" s="467" t="s">
        <v>76</v>
      </c>
      <c r="E89" s="467"/>
      <c r="F89" s="467"/>
      <c r="G89" s="467"/>
      <c r="H89" s="468"/>
      <c r="I89" s="71"/>
      <c r="J89" s="70"/>
      <c r="K89" s="71"/>
      <c r="L89" s="70"/>
      <c r="M89" s="49"/>
    </row>
    <row r="90" spans="2:13" ht="15.75" x14ac:dyDescent="0.25">
      <c r="B90" s="478"/>
      <c r="C90" s="72">
        <v>122013</v>
      </c>
      <c r="D90" s="467" t="s">
        <v>77</v>
      </c>
      <c r="E90" s="467"/>
      <c r="F90" s="467"/>
      <c r="G90" s="467"/>
      <c r="H90" s="468"/>
      <c r="I90" s="71"/>
      <c r="J90" s="70"/>
      <c r="K90" s="71"/>
      <c r="L90" s="70"/>
      <c r="M90" s="49"/>
    </row>
    <row r="91" spans="2:13" ht="15.75" x14ac:dyDescent="0.25">
      <c r="B91" s="478"/>
      <c r="C91" s="72">
        <v>122014</v>
      </c>
      <c r="D91" s="467" t="s">
        <v>78</v>
      </c>
      <c r="E91" s="467"/>
      <c r="F91" s="467"/>
      <c r="G91" s="467"/>
      <c r="H91" s="468"/>
      <c r="I91" s="71"/>
      <c r="J91" s="70"/>
      <c r="K91" s="71"/>
      <c r="L91" s="70"/>
      <c r="M91" s="49"/>
    </row>
    <row r="92" spans="2:13" ht="15.75" x14ac:dyDescent="0.25">
      <c r="B92" s="478"/>
      <c r="C92" s="72">
        <v>122015</v>
      </c>
      <c r="D92" s="467" t="s">
        <v>79</v>
      </c>
      <c r="E92" s="467"/>
      <c r="F92" s="467"/>
      <c r="G92" s="467"/>
      <c r="H92" s="468"/>
      <c r="I92" s="71"/>
      <c r="J92" s="70"/>
      <c r="K92" s="71"/>
      <c r="L92" s="70"/>
      <c r="M92" s="49"/>
    </row>
    <row r="93" spans="2:13" ht="15.75" x14ac:dyDescent="0.25">
      <c r="B93" s="478"/>
      <c r="C93" s="72">
        <v>122016</v>
      </c>
      <c r="D93" s="467" t="s">
        <v>80</v>
      </c>
      <c r="E93" s="467"/>
      <c r="F93" s="467"/>
      <c r="G93" s="467"/>
      <c r="H93" s="468"/>
      <c r="I93" s="71"/>
      <c r="J93" s="70"/>
      <c r="K93" s="71"/>
      <c r="L93" s="70"/>
      <c r="M93" s="49"/>
    </row>
    <row r="94" spans="2:13" ht="15.75" x14ac:dyDescent="0.25">
      <c r="B94" s="478"/>
      <c r="C94" s="72">
        <v>122017</v>
      </c>
      <c r="D94" s="467" t="s">
        <v>81</v>
      </c>
      <c r="E94" s="467"/>
      <c r="F94" s="467"/>
      <c r="G94" s="467"/>
      <c r="H94" s="468"/>
      <c r="I94" s="71"/>
      <c r="J94" s="70"/>
      <c r="K94" s="71"/>
      <c r="L94" s="70"/>
      <c r="M94" s="49"/>
    </row>
    <row r="95" spans="2:13" ht="15.75" x14ac:dyDescent="0.25">
      <c r="B95" s="478"/>
      <c r="C95" s="72">
        <v>122018</v>
      </c>
      <c r="D95" s="467" t="s">
        <v>82</v>
      </c>
      <c r="E95" s="467"/>
      <c r="F95" s="467"/>
      <c r="G95" s="467"/>
      <c r="H95" s="468"/>
      <c r="I95" s="71"/>
      <c r="J95" s="70"/>
      <c r="K95" s="71"/>
      <c r="L95" s="70"/>
      <c r="M95" s="49"/>
    </row>
    <row r="96" spans="2:13" ht="15.75" x14ac:dyDescent="0.25">
      <c r="B96" s="478"/>
      <c r="C96" s="72">
        <v>122019</v>
      </c>
      <c r="D96" s="467" t="s">
        <v>83</v>
      </c>
      <c r="E96" s="467"/>
      <c r="F96" s="467"/>
      <c r="G96" s="467"/>
      <c r="H96" s="468"/>
      <c r="I96" s="71"/>
      <c r="J96" s="70"/>
      <c r="K96" s="71"/>
      <c r="L96" s="70"/>
      <c r="M96" s="49"/>
    </row>
    <row r="97" spans="2:13" ht="15.75" x14ac:dyDescent="0.25">
      <c r="B97" s="478"/>
      <c r="C97" s="72">
        <v>122020</v>
      </c>
      <c r="D97" s="467" t="s">
        <v>84</v>
      </c>
      <c r="E97" s="467"/>
      <c r="F97" s="467"/>
      <c r="G97" s="467"/>
      <c r="H97" s="468"/>
      <c r="I97" s="71"/>
      <c r="J97" s="70"/>
      <c r="K97" s="71"/>
      <c r="L97" s="70"/>
      <c r="M97" s="49"/>
    </row>
    <row r="98" spans="2:13" ht="15.75" x14ac:dyDescent="0.25">
      <c r="B98" s="478"/>
      <c r="C98" s="72">
        <v>122021</v>
      </c>
      <c r="D98" s="467" t="s">
        <v>85</v>
      </c>
      <c r="E98" s="467"/>
      <c r="F98" s="467"/>
      <c r="G98" s="467"/>
      <c r="H98" s="468"/>
      <c r="I98" s="71"/>
      <c r="J98" s="70"/>
      <c r="K98" s="71"/>
      <c r="L98" s="70"/>
      <c r="M98" s="49"/>
    </row>
    <row r="99" spans="2:13" ht="15.75" x14ac:dyDescent="0.25">
      <c r="B99" s="478"/>
      <c r="C99" s="72">
        <v>122022</v>
      </c>
      <c r="D99" s="467" t="s">
        <v>86</v>
      </c>
      <c r="E99" s="467"/>
      <c r="F99" s="467"/>
      <c r="G99" s="467"/>
      <c r="H99" s="468"/>
      <c r="I99" s="71"/>
      <c r="J99" s="70"/>
      <c r="K99" s="71"/>
      <c r="L99" s="70"/>
      <c r="M99" s="49"/>
    </row>
    <row r="100" spans="2:13" ht="15.75" x14ac:dyDescent="0.25">
      <c r="B100" s="478"/>
      <c r="C100" s="72">
        <v>122023</v>
      </c>
      <c r="D100" s="467" t="s">
        <v>87</v>
      </c>
      <c r="E100" s="467"/>
      <c r="F100" s="467"/>
      <c r="G100" s="467"/>
      <c r="H100" s="468"/>
      <c r="I100" s="71"/>
      <c r="J100" s="70"/>
      <c r="K100" s="71"/>
      <c r="L100" s="70"/>
      <c r="M100" s="49"/>
    </row>
    <row r="101" spans="2:13" ht="15.75" x14ac:dyDescent="0.25">
      <c r="B101" s="478"/>
      <c r="C101" s="72">
        <v>122024</v>
      </c>
      <c r="D101" s="467" t="s">
        <v>88</v>
      </c>
      <c r="E101" s="467"/>
      <c r="F101" s="467"/>
      <c r="G101" s="467"/>
      <c r="H101" s="468"/>
      <c r="I101" s="71"/>
      <c r="J101" s="70"/>
      <c r="K101" s="71"/>
      <c r="L101" s="70">
        <f>SUM(J101:K101)</f>
        <v>0</v>
      </c>
      <c r="M101" s="49"/>
    </row>
    <row r="102" spans="2:13" ht="15.75" x14ac:dyDescent="0.25">
      <c r="B102" s="478"/>
      <c r="C102" s="72">
        <v>122025</v>
      </c>
      <c r="D102" s="467" t="s">
        <v>89</v>
      </c>
      <c r="E102" s="467"/>
      <c r="F102" s="467"/>
      <c r="G102" s="467"/>
      <c r="H102" s="468"/>
      <c r="I102" s="71"/>
      <c r="J102" s="70"/>
      <c r="K102" s="71"/>
      <c r="L102" s="70"/>
      <c r="M102" s="49"/>
    </row>
    <row r="103" spans="2:13" ht="15.75" x14ac:dyDescent="0.25">
      <c r="B103" s="478"/>
      <c r="C103" s="72">
        <v>122026</v>
      </c>
      <c r="D103" s="467" t="s">
        <v>90</v>
      </c>
      <c r="E103" s="467"/>
      <c r="F103" s="467"/>
      <c r="G103" s="467"/>
      <c r="H103" s="468"/>
      <c r="I103" s="71"/>
      <c r="J103" s="70"/>
      <c r="K103" s="71"/>
      <c r="L103" s="70"/>
      <c r="M103" s="49"/>
    </row>
    <row r="104" spans="2:13" ht="15.75" x14ac:dyDescent="0.25">
      <c r="B104" s="478"/>
      <c r="C104" s="72">
        <v>122027</v>
      </c>
      <c r="D104" s="467" t="s">
        <v>91</v>
      </c>
      <c r="E104" s="467"/>
      <c r="F104" s="467"/>
      <c r="G104" s="467"/>
      <c r="H104" s="468"/>
      <c r="I104" s="71"/>
      <c r="J104" s="70"/>
      <c r="K104" s="71"/>
      <c r="L104" s="70"/>
      <c r="M104" s="49"/>
    </row>
    <row r="105" spans="2:13" ht="15.75" x14ac:dyDescent="0.25">
      <c r="B105" s="478"/>
      <c r="C105" s="72">
        <v>122028</v>
      </c>
      <c r="D105" s="467" t="s">
        <v>92</v>
      </c>
      <c r="E105" s="467"/>
      <c r="F105" s="467"/>
      <c r="G105" s="467"/>
      <c r="H105" s="468"/>
      <c r="I105" s="71"/>
      <c r="J105" s="70"/>
      <c r="K105" s="86"/>
      <c r="L105" s="86"/>
      <c r="M105" s="49"/>
    </row>
    <row r="106" spans="2:13" ht="16.5" thickBot="1" x14ac:dyDescent="0.3">
      <c r="B106" s="478"/>
      <c r="C106" s="34">
        <v>122099</v>
      </c>
      <c r="D106" s="463" t="s">
        <v>93</v>
      </c>
      <c r="E106" s="463"/>
      <c r="F106" s="463"/>
      <c r="G106" s="463"/>
      <c r="H106" s="464"/>
      <c r="I106" s="69"/>
      <c r="J106" s="68"/>
      <c r="K106" s="85"/>
      <c r="L106" s="68">
        <f>SUM(J106:K106)</f>
        <v>0</v>
      </c>
      <c r="M106" s="49"/>
    </row>
    <row r="107" spans="2:13" ht="17.25" thickTop="1" thickBot="1" x14ac:dyDescent="0.3">
      <c r="B107" s="478"/>
      <c r="C107" s="72"/>
      <c r="D107" s="320"/>
      <c r="E107" s="320"/>
      <c r="F107" s="320"/>
      <c r="G107" s="320"/>
      <c r="H107" s="321"/>
      <c r="I107" s="320"/>
      <c r="J107" s="320"/>
      <c r="K107" s="320"/>
      <c r="L107" s="75"/>
      <c r="M107" s="49"/>
    </row>
    <row r="108" spans="2:13" ht="16.5" thickTop="1" x14ac:dyDescent="0.25">
      <c r="B108" s="478"/>
      <c r="C108" s="41">
        <v>13</v>
      </c>
      <c r="D108" s="472" t="s">
        <v>94</v>
      </c>
      <c r="E108" s="465"/>
      <c r="F108" s="465"/>
      <c r="G108" s="465"/>
      <c r="H108" s="466"/>
      <c r="I108" s="42"/>
      <c r="J108" s="42"/>
      <c r="K108" s="43"/>
      <c r="L108" s="74">
        <f>+SUM(L109:L110)</f>
        <v>0</v>
      </c>
      <c r="M108" s="49"/>
    </row>
    <row r="109" spans="2:13" ht="15.75" x14ac:dyDescent="0.25">
      <c r="B109" s="478"/>
      <c r="C109" s="72">
        <v>130001</v>
      </c>
      <c r="D109" s="473" t="s">
        <v>95</v>
      </c>
      <c r="E109" s="467"/>
      <c r="F109" s="467"/>
      <c r="G109" s="467"/>
      <c r="H109" s="468"/>
      <c r="I109" s="71"/>
      <c r="J109" s="70"/>
      <c r="K109" s="70"/>
      <c r="L109" s="84"/>
      <c r="M109" s="49"/>
    </row>
    <row r="110" spans="2:13" ht="16.5" thickBot="1" x14ac:dyDescent="0.3">
      <c r="B110" s="478"/>
      <c r="C110" s="34">
        <v>130098</v>
      </c>
      <c r="D110" s="474" t="s">
        <v>96</v>
      </c>
      <c r="E110" s="463"/>
      <c r="F110" s="463"/>
      <c r="G110" s="463"/>
      <c r="H110" s="464"/>
      <c r="I110" s="324"/>
      <c r="J110" s="324"/>
      <c r="K110" s="324"/>
      <c r="L110" s="77"/>
      <c r="M110" s="49"/>
    </row>
    <row r="111" spans="2:13" ht="17.25" thickTop="1" thickBot="1" x14ac:dyDescent="0.3">
      <c r="B111" s="478"/>
      <c r="C111" s="72"/>
      <c r="D111" s="320"/>
      <c r="E111" s="320"/>
      <c r="F111" s="320"/>
      <c r="G111" s="320"/>
      <c r="H111" s="321"/>
      <c r="I111" s="320"/>
      <c r="J111" s="320"/>
      <c r="K111" s="320"/>
      <c r="L111" s="78"/>
      <c r="M111" s="49"/>
    </row>
    <row r="112" spans="2:13" ht="17.25" thickTop="1" thickBot="1" x14ac:dyDescent="0.3">
      <c r="B112" s="478"/>
      <c r="C112" s="36">
        <v>14</v>
      </c>
      <c r="D112" s="469" t="s">
        <v>97</v>
      </c>
      <c r="E112" s="469"/>
      <c r="F112" s="469"/>
      <c r="G112" s="469"/>
      <c r="H112" s="469"/>
      <c r="I112" s="326"/>
      <c r="J112" s="325"/>
      <c r="K112" s="325"/>
      <c r="L112" s="83">
        <f>+SUM(L114,L122,L131)</f>
        <v>0</v>
      </c>
      <c r="M112" s="49"/>
    </row>
    <row r="113" spans="2:13" ht="17.25" thickTop="1" thickBot="1" x14ac:dyDescent="0.3">
      <c r="B113" s="478"/>
      <c r="C113" s="82"/>
      <c r="D113" s="80"/>
      <c r="E113" s="80"/>
      <c r="F113" s="80"/>
      <c r="G113" s="80"/>
      <c r="H113" s="81"/>
      <c r="I113" s="80"/>
      <c r="J113" s="80"/>
      <c r="K113" s="80"/>
      <c r="L113" s="79"/>
      <c r="M113" s="49"/>
    </row>
    <row r="114" spans="2:13" ht="16.5" thickTop="1" x14ac:dyDescent="0.25">
      <c r="B114" s="478"/>
      <c r="C114" s="37">
        <v>141</v>
      </c>
      <c r="D114" s="470" t="s">
        <v>98</v>
      </c>
      <c r="E114" s="470"/>
      <c r="F114" s="470"/>
      <c r="G114" s="470"/>
      <c r="H114" s="471"/>
      <c r="I114" s="38"/>
      <c r="J114" s="38"/>
      <c r="K114" s="38"/>
      <c r="L114" s="74">
        <f>+SUM(L115:L120)</f>
        <v>0</v>
      </c>
      <c r="M114" s="49"/>
    </row>
    <row r="115" spans="2:13" ht="15.75" x14ac:dyDescent="0.25">
      <c r="B115" s="478"/>
      <c r="C115" s="72">
        <v>141001</v>
      </c>
      <c r="D115" s="467" t="s">
        <v>99</v>
      </c>
      <c r="E115" s="467"/>
      <c r="F115" s="467"/>
      <c r="G115" s="467"/>
      <c r="H115" s="468"/>
      <c r="I115" s="71"/>
      <c r="J115" s="70"/>
      <c r="K115" s="70"/>
      <c r="L115" s="70"/>
      <c r="M115" s="49"/>
    </row>
    <row r="116" spans="2:13" ht="15.75" x14ac:dyDescent="0.25">
      <c r="B116" s="478"/>
      <c r="C116" s="72">
        <v>141002</v>
      </c>
      <c r="D116" s="467" t="s">
        <v>100</v>
      </c>
      <c r="E116" s="467"/>
      <c r="F116" s="467"/>
      <c r="G116" s="467"/>
      <c r="H116" s="468"/>
      <c r="I116" s="71"/>
      <c r="J116" s="70"/>
      <c r="K116" s="70"/>
      <c r="L116" s="70"/>
      <c r="M116" s="49"/>
    </row>
    <row r="117" spans="2:13" ht="15.75" x14ac:dyDescent="0.25">
      <c r="B117" s="478"/>
      <c r="C117" s="72">
        <v>141003</v>
      </c>
      <c r="D117" s="467" t="s">
        <v>101</v>
      </c>
      <c r="E117" s="467"/>
      <c r="F117" s="467"/>
      <c r="G117" s="467"/>
      <c r="H117" s="468"/>
      <c r="I117" s="71"/>
      <c r="J117" s="70"/>
      <c r="K117" s="70"/>
      <c r="L117" s="70"/>
      <c r="M117" s="49"/>
    </row>
    <row r="118" spans="2:13" ht="15.75" x14ac:dyDescent="0.25">
      <c r="B118" s="478"/>
      <c r="C118" s="72">
        <v>141004</v>
      </c>
      <c r="D118" s="467" t="s">
        <v>102</v>
      </c>
      <c r="E118" s="467"/>
      <c r="F118" s="467"/>
      <c r="G118" s="467"/>
      <c r="H118" s="468"/>
      <c r="I118" s="71"/>
      <c r="J118" s="70"/>
      <c r="K118" s="70"/>
      <c r="L118" s="70"/>
      <c r="M118" s="49"/>
    </row>
    <row r="119" spans="2:13" ht="15.75" x14ac:dyDescent="0.25">
      <c r="B119" s="478"/>
      <c r="C119" s="72">
        <v>141005</v>
      </c>
      <c r="D119" s="467" t="s">
        <v>103</v>
      </c>
      <c r="E119" s="467"/>
      <c r="F119" s="467"/>
      <c r="G119" s="467"/>
      <c r="H119" s="468"/>
      <c r="I119" s="71"/>
      <c r="J119" s="70"/>
      <c r="K119" s="70"/>
      <c r="L119" s="70"/>
      <c r="M119" s="49"/>
    </row>
    <row r="120" spans="2:13" ht="16.5" thickBot="1" x14ac:dyDescent="0.3">
      <c r="B120" s="478"/>
      <c r="C120" s="34">
        <v>141099</v>
      </c>
      <c r="D120" s="463" t="s">
        <v>104</v>
      </c>
      <c r="E120" s="463"/>
      <c r="F120" s="463"/>
      <c r="G120" s="463"/>
      <c r="H120" s="464"/>
      <c r="I120" s="324"/>
      <c r="J120" s="324"/>
      <c r="K120" s="324"/>
      <c r="L120" s="77"/>
      <c r="M120" s="49"/>
    </row>
    <row r="121" spans="2:13" ht="17.25" thickTop="1" thickBot="1" x14ac:dyDescent="0.3">
      <c r="B121" s="478"/>
      <c r="C121" s="7"/>
      <c r="D121" s="8"/>
      <c r="E121" s="8"/>
      <c r="F121" s="8"/>
      <c r="G121" s="8"/>
      <c r="H121" s="44"/>
      <c r="I121" s="8"/>
      <c r="J121" s="8"/>
      <c r="K121" s="8"/>
      <c r="L121" s="75"/>
      <c r="M121" s="49"/>
    </row>
    <row r="122" spans="2:13" ht="16.5" thickTop="1" x14ac:dyDescent="0.25">
      <c r="B122" s="478"/>
      <c r="C122" s="39">
        <v>1434</v>
      </c>
      <c r="D122" s="465" t="s">
        <v>105</v>
      </c>
      <c r="E122" s="465"/>
      <c r="F122" s="465"/>
      <c r="G122" s="465"/>
      <c r="H122" s="466"/>
      <c r="I122" s="42"/>
      <c r="J122" s="42"/>
      <c r="K122" s="42"/>
      <c r="L122" s="42">
        <f>+SUM(L123:L129)</f>
        <v>0</v>
      </c>
      <c r="M122" s="49"/>
    </row>
    <row r="123" spans="2:13" ht="15.75" x14ac:dyDescent="0.25">
      <c r="B123" s="478"/>
      <c r="C123" s="72">
        <v>143401</v>
      </c>
      <c r="D123" s="467" t="s">
        <v>106</v>
      </c>
      <c r="E123" s="467"/>
      <c r="F123" s="467"/>
      <c r="G123" s="467"/>
      <c r="H123" s="468"/>
      <c r="I123" s="71"/>
      <c r="J123" s="70"/>
      <c r="K123" s="70"/>
      <c r="L123" s="70"/>
      <c r="M123" s="49"/>
    </row>
    <row r="124" spans="2:13" ht="15.75" x14ac:dyDescent="0.25">
      <c r="B124" s="478"/>
      <c r="C124" s="72">
        <v>143402</v>
      </c>
      <c r="D124" s="467" t="s">
        <v>107</v>
      </c>
      <c r="E124" s="467"/>
      <c r="F124" s="467"/>
      <c r="G124" s="467"/>
      <c r="H124" s="468"/>
      <c r="I124" s="71"/>
      <c r="J124" s="70"/>
      <c r="K124" s="70"/>
      <c r="L124" s="70"/>
      <c r="M124" s="49"/>
    </row>
    <row r="125" spans="2:13" ht="15.75" x14ac:dyDescent="0.25">
      <c r="B125" s="478"/>
      <c r="C125" s="72">
        <v>143403</v>
      </c>
      <c r="D125" s="467" t="s">
        <v>108</v>
      </c>
      <c r="E125" s="467"/>
      <c r="F125" s="467"/>
      <c r="G125" s="467"/>
      <c r="H125" s="468"/>
      <c r="I125" s="71"/>
      <c r="J125" s="70"/>
      <c r="K125" s="70"/>
      <c r="L125" s="70"/>
      <c r="M125" s="49"/>
    </row>
    <row r="126" spans="2:13" ht="15.75" x14ac:dyDescent="0.25">
      <c r="B126" s="478"/>
      <c r="C126" s="72">
        <v>143405</v>
      </c>
      <c r="D126" s="467" t="s">
        <v>109</v>
      </c>
      <c r="E126" s="467"/>
      <c r="F126" s="467"/>
      <c r="G126" s="467"/>
      <c r="H126" s="468"/>
      <c r="I126" s="71"/>
      <c r="J126" s="70"/>
      <c r="K126" s="70"/>
      <c r="L126" s="70"/>
      <c r="M126" s="49"/>
    </row>
    <row r="127" spans="2:13" ht="15.75" x14ac:dyDescent="0.25">
      <c r="B127" s="478"/>
      <c r="C127" s="72">
        <v>143406</v>
      </c>
      <c r="D127" s="467" t="s">
        <v>110</v>
      </c>
      <c r="E127" s="467"/>
      <c r="F127" s="467"/>
      <c r="G127" s="467"/>
      <c r="H127" s="468"/>
      <c r="I127" s="71"/>
      <c r="J127" s="70"/>
      <c r="K127" s="70"/>
      <c r="L127" s="70"/>
      <c r="M127" s="49"/>
    </row>
    <row r="128" spans="2:13" ht="15.75" x14ac:dyDescent="0.25">
      <c r="B128" s="478"/>
      <c r="C128" s="72">
        <v>143107</v>
      </c>
      <c r="D128" s="467" t="s">
        <v>111</v>
      </c>
      <c r="E128" s="467"/>
      <c r="F128" s="467"/>
      <c r="G128" s="467"/>
      <c r="H128" s="468"/>
      <c r="I128" s="71"/>
      <c r="J128" s="70"/>
      <c r="K128" s="70"/>
      <c r="L128" s="71"/>
      <c r="M128" s="49"/>
    </row>
    <row r="129" spans="2:13" ht="16.5" thickBot="1" x14ac:dyDescent="0.3">
      <c r="B129" s="478"/>
      <c r="C129" s="34">
        <v>143499</v>
      </c>
      <c r="D129" s="463" t="s">
        <v>112</v>
      </c>
      <c r="E129" s="463"/>
      <c r="F129" s="463"/>
      <c r="G129" s="463"/>
      <c r="H129" s="464"/>
      <c r="I129" s="324"/>
      <c r="J129" s="324"/>
      <c r="K129" s="324"/>
      <c r="L129" s="77"/>
      <c r="M129" s="49"/>
    </row>
    <row r="130" spans="2:13" ht="17.25" thickTop="1" thickBot="1" x14ac:dyDescent="0.3">
      <c r="B130" s="478"/>
      <c r="C130" s="72"/>
      <c r="D130" s="320"/>
      <c r="E130" s="320"/>
      <c r="F130" s="320"/>
      <c r="G130" s="320"/>
      <c r="H130" s="321"/>
      <c r="I130" s="320"/>
      <c r="J130" s="320"/>
      <c r="K130" s="320"/>
      <c r="L130" s="78"/>
      <c r="M130" s="49"/>
    </row>
    <row r="131" spans="2:13" ht="16.5" thickTop="1" x14ac:dyDescent="0.25">
      <c r="B131" s="478"/>
      <c r="C131" s="39">
        <v>144</v>
      </c>
      <c r="D131" s="465" t="s">
        <v>113</v>
      </c>
      <c r="E131" s="465"/>
      <c r="F131" s="465"/>
      <c r="G131" s="465"/>
      <c r="H131" s="466"/>
      <c r="I131" s="42"/>
      <c r="J131" s="42"/>
      <c r="K131" s="42"/>
      <c r="L131" s="74">
        <f>+SUM(L132:L133)</f>
        <v>0</v>
      </c>
      <c r="M131" s="49"/>
    </row>
    <row r="132" spans="2:13" ht="15.75" x14ac:dyDescent="0.25">
      <c r="B132" s="478"/>
      <c r="C132" s="72">
        <v>144002</v>
      </c>
      <c r="D132" s="467" t="s">
        <v>114</v>
      </c>
      <c r="E132" s="467"/>
      <c r="F132" s="467"/>
      <c r="G132" s="467"/>
      <c r="H132" s="468"/>
      <c r="I132" s="73"/>
      <c r="J132" s="73"/>
      <c r="K132" s="73"/>
      <c r="L132" s="73"/>
      <c r="M132" s="49"/>
    </row>
    <row r="133" spans="2:13" ht="16.5" thickBot="1" x14ac:dyDescent="0.3">
      <c r="B133" s="478"/>
      <c r="C133" s="34">
        <v>144099</v>
      </c>
      <c r="D133" s="463" t="s">
        <v>115</v>
      </c>
      <c r="E133" s="463"/>
      <c r="F133" s="463"/>
      <c r="G133" s="463"/>
      <c r="H133" s="464"/>
      <c r="I133" s="324"/>
      <c r="J133" s="324"/>
      <c r="K133" s="324"/>
      <c r="L133" s="77"/>
      <c r="M133" s="49"/>
    </row>
    <row r="134" spans="2:13" ht="17.25" thickTop="1" thickBot="1" x14ac:dyDescent="0.3">
      <c r="B134" s="478"/>
      <c r="C134" s="72"/>
      <c r="D134" s="320"/>
      <c r="E134" s="320"/>
      <c r="F134" s="320"/>
      <c r="G134" s="320"/>
      <c r="H134" s="321"/>
      <c r="I134" s="320"/>
      <c r="J134" s="320"/>
      <c r="K134" s="320"/>
      <c r="L134" s="75"/>
      <c r="M134" s="49"/>
    </row>
    <row r="135" spans="2:13" ht="16.5" thickTop="1" x14ac:dyDescent="0.25">
      <c r="B135" s="478"/>
      <c r="C135" s="39">
        <v>16</v>
      </c>
      <c r="D135" s="465" t="s">
        <v>116</v>
      </c>
      <c r="E135" s="465"/>
      <c r="F135" s="465"/>
      <c r="G135" s="465"/>
      <c r="H135" s="466"/>
      <c r="I135" s="42"/>
      <c r="J135" s="42"/>
      <c r="K135" s="42"/>
      <c r="L135" s="74">
        <f>+SUM(L136:L139)</f>
        <v>0</v>
      </c>
      <c r="M135" s="49"/>
    </row>
    <row r="136" spans="2:13" ht="15.75" x14ac:dyDescent="0.25">
      <c r="B136" s="478"/>
      <c r="C136" s="72">
        <v>161000</v>
      </c>
      <c r="D136" s="467" t="s">
        <v>117</v>
      </c>
      <c r="E136" s="467"/>
      <c r="F136" s="467"/>
      <c r="G136" s="467"/>
      <c r="H136" s="468"/>
      <c r="I136" s="73"/>
      <c r="J136" s="73"/>
      <c r="K136" s="73"/>
      <c r="L136" s="73"/>
      <c r="M136" s="49"/>
    </row>
    <row r="137" spans="2:13" ht="15.75" x14ac:dyDescent="0.25">
      <c r="B137" s="478"/>
      <c r="C137" s="72">
        <v>161001</v>
      </c>
      <c r="D137" s="467" t="s">
        <v>118</v>
      </c>
      <c r="E137" s="467"/>
      <c r="F137" s="467"/>
      <c r="G137" s="467"/>
      <c r="H137" s="468"/>
      <c r="I137" s="71"/>
      <c r="J137" s="70"/>
      <c r="K137" s="70"/>
      <c r="L137" s="70"/>
      <c r="M137" s="49"/>
    </row>
    <row r="138" spans="2:13" ht="15.75" x14ac:dyDescent="0.25">
      <c r="B138" s="478"/>
      <c r="C138" s="72">
        <v>161002</v>
      </c>
      <c r="D138" s="467" t="s">
        <v>119</v>
      </c>
      <c r="E138" s="467"/>
      <c r="F138" s="467"/>
      <c r="G138" s="467"/>
      <c r="H138" s="468"/>
      <c r="I138" s="71"/>
      <c r="J138" s="70"/>
      <c r="K138" s="70"/>
      <c r="L138" s="70"/>
      <c r="M138" s="49"/>
    </row>
    <row r="139" spans="2:13" ht="16.5" thickBot="1" x14ac:dyDescent="0.3">
      <c r="B139" s="479"/>
      <c r="C139" s="34">
        <v>162003</v>
      </c>
      <c r="D139" s="463" t="s">
        <v>120</v>
      </c>
      <c r="E139" s="463"/>
      <c r="F139" s="463"/>
      <c r="G139" s="463"/>
      <c r="H139" s="464"/>
      <c r="I139" s="69"/>
      <c r="J139" s="68"/>
      <c r="K139" s="68"/>
      <c r="L139" s="68"/>
      <c r="M139" s="49"/>
    </row>
    <row r="140" spans="2:13" ht="17.25" thickTop="1" thickBot="1" x14ac:dyDescent="0.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49"/>
    </row>
    <row r="141" spans="2:13" ht="17.25" thickTop="1" thickBot="1" x14ac:dyDescent="0.3">
      <c r="B141" s="5"/>
      <c r="C141" s="5"/>
      <c r="D141" s="460" t="s">
        <v>2</v>
      </c>
      <c r="E141" s="461"/>
      <c r="F141" s="461"/>
      <c r="G141" s="461"/>
      <c r="H141" s="462"/>
      <c r="I141" s="326"/>
      <c r="J141" s="153">
        <f>SUM(J78:J140)</f>
        <v>0</v>
      </c>
      <c r="K141" s="326"/>
      <c r="L141" s="12">
        <f>SUM(L78:L140)</f>
        <v>0</v>
      </c>
      <c r="M141" s="49"/>
    </row>
    <row r="142" spans="2:13" ht="17.25" thickTop="1" thickBot="1" x14ac:dyDescent="0.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54"/>
      <c r="M142" s="49"/>
    </row>
    <row r="143" spans="2:13" ht="16.5" thickTop="1" x14ac:dyDescent="0.25">
      <c r="B143" s="13" t="s">
        <v>121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45"/>
      <c r="M143" s="49"/>
    </row>
    <row r="144" spans="2:13" ht="15.75" x14ac:dyDescent="0.25">
      <c r="B144" s="15" t="s">
        <v>122</v>
      </c>
      <c r="C144" s="67"/>
      <c r="D144" s="16"/>
      <c r="E144" s="16"/>
      <c r="F144" s="16"/>
      <c r="G144" s="66" t="s">
        <v>123</v>
      </c>
      <c r="H144" s="16"/>
      <c r="I144" s="16"/>
      <c r="J144" s="16"/>
      <c r="K144" s="16"/>
      <c r="L144" s="46"/>
      <c r="M144" s="49"/>
    </row>
    <row r="145" spans="2:13" ht="15.75" x14ac:dyDescent="0.25">
      <c r="B145" s="17"/>
      <c r="C145" s="66"/>
      <c r="D145" s="5"/>
      <c r="E145" s="5"/>
      <c r="F145" s="5"/>
      <c r="G145" s="66"/>
      <c r="H145" s="5"/>
      <c r="I145" s="5"/>
      <c r="J145" s="5"/>
      <c r="K145" s="5"/>
      <c r="L145" s="47"/>
      <c r="M145" s="49"/>
    </row>
    <row r="146" spans="2:13" ht="15.75" x14ac:dyDescent="0.25">
      <c r="B146" s="15" t="s">
        <v>124</v>
      </c>
      <c r="C146" s="67"/>
      <c r="D146" s="5"/>
      <c r="E146" s="16"/>
      <c r="F146" s="16"/>
      <c r="G146" s="66" t="s">
        <v>125</v>
      </c>
      <c r="H146" s="18"/>
      <c r="I146" s="18"/>
      <c r="J146" s="18"/>
      <c r="K146" s="18"/>
      <c r="L146" s="48"/>
      <c r="M146" s="49"/>
    </row>
    <row r="147" spans="2:13" ht="16.5" thickBot="1" x14ac:dyDescent="0.3"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1"/>
      <c r="M147" s="49"/>
    </row>
    <row r="148" spans="2:13" ht="15.75" thickTop="1" x14ac:dyDescent="0.25"/>
  </sheetData>
  <mergeCells count="119">
    <mergeCell ref="D141:H141"/>
    <mergeCell ref="D133:H133"/>
    <mergeCell ref="D135:H135"/>
    <mergeCell ref="D136:H136"/>
    <mergeCell ref="D137:H137"/>
    <mergeCell ref="D138:H138"/>
    <mergeCell ref="D139:H139"/>
    <mergeCell ref="D126:H126"/>
    <mergeCell ref="D127:H127"/>
    <mergeCell ref="D128:H128"/>
    <mergeCell ref="D129:H129"/>
    <mergeCell ref="D131:H131"/>
    <mergeCell ref="D132:H132"/>
    <mergeCell ref="D119:H119"/>
    <mergeCell ref="D120:H120"/>
    <mergeCell ref="D122:H122"/>
    <mergeCell ref="D123:H123"/>
    <mergeCell ref="D124:H124"/>
    <mergeCell ref="D125:H125"/>
    <mergeCell ref="D112:H112"/>
    <mergeCell ref="D114:H114"/>
    <mergeCell ref="D115:H115"/>
    <mergeCell ref="D116:H116"/>
    <mergeCell ref="D117:H117"/>
    <mergeCell ref="D118:H118"/>
    <mergeCell ref="D104:H104"/>
    <mergeCell ref="D105:H105"/>
    <mergeCell ref="D106:H106"/>
    <mergeCell ref="D108:H108"/>
    <mergeCell ref="D109:H109"/>
    <mergeCell ref="D110:H110"/>
    <mergeCell ref="D98:H98"/>
    <mergeCell ref="D99:H99"/>
    <mergeCell ref="D100:H100"/>
    <mergeCell ref="D101:H101"/>
    <mergeCell ref="D102:H102"/>
    <mergeCell ref="D103:H103"/>
    <mergeCell ref="D92:H92"/>
    <mergeCell ref="D93:H93"/>
    <mergeCell ref="D94:H94"/>
    <mergeCell ref="D95:H95"/>
    <mergeCell ref="D96:H96"/>
    <mergeCell ref="D97:H97"/>
    <mergeCell ref="D86:H86"/>
    <mergeCell ref="D87:H87"/>
    <mergeCell ref="D88:H88"/>
    <mergeCell ref="D89:H89"/>
    <mergeCell ref="D90:H90"/>
    <mergeCell ref="D91:H91"/>
    <mergeCell ref="D80:H80"/>
    <mergeCell ref="D81:H81"/>
    <mergeCell ref="D82:H82"/>
    <mergeCell ref="D83:H83"/>
    <mergeCell ref="D84:H84"/>
    <mergeCell ref="D85:H85"/>
    <mergeCell ref="D73:H73"/>
    <mergeCell ref="D74:H74"/>
    <mergeCell ref="D75:H75"/>
    <mergeCell ref="D77:H77"/>
    <mergeCell ref="D78:H78"/>
    <mergeCell ref="D79:H79"/>
    <mergeCell ref="D67:H67"/>
    <mergeCell ref="D68:H68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  <mergeCell ref="D66:H66"/>
    <mergeCell ref="D57:H57"/>
    <mergeCell ref="D58:H58"/>
    <mergeCell ref="D59:H59"/>
    <mergeCell ref="D60:H60"/>
    <mergeCell ref="D49:H49"/>
    <mergeCell ref="D50:H50"/>
    <mergeCell ref="D51:H51"/>
    <mergeCell ref="D52:H52"/>
    <mergeCell ref="D53:H53"/>
    <mergeCell ref="D54:H54"/>
    <mergeCell ref="B25:B139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43:H43"/>
    <mergeCell ref="D44:H44"/>
    <mergeCell ref="D45:H45"/>
    <mergeCell ref="D46:H46"/>
    <mergeCell ref="D47:H47"/>
    <mergeCell ref="D48:H48"/>
    <mergeCell ref="D35:H35"/>
    <mergeCell ref="D36:H36"/>
    <mergeCell ref="D37:H37"/>
    <mergeCell ref="D39:H39"/>
    <mergeCell ref="D41:H41"/>
    <mergeCell ref="D42:H42"/>
    <mergeCell ref="D55:H55"/>
    <mergeCell ref="D56:H56"/>
    <mergeCell ref="G16:H16"/>
    <mergeCell ref="G18:H18"/>
    <mergeCell ref="B22:B24"/>
    <mergeCell ref="C22:H23"/>
    <mergeCell ref="I22:K23"/>
    <mergeCell ref="L22:L24"/>
    <mergeCell ref="B3:N3"/>
    <mergeCell ref="B5:L5"/>
    <mergeCell ref="B7:L7"/>
    <mergeCell ref="G11:H11"/>
    <mergeCell ref="G12:H12"/>
    <mergeCell ref="G14:H14"/>
  </mergeCells>
  <pageMargins left="0.7" right="0.7" top="0.75" bottom="0.75" header="0.3" footer="0.3"/>
  <pageSetup paperSize="9" scale="48" orientation="portrait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35"/>
  <sheetViews>
    <sheetView topLeftCell="B1" workbookViewId="0">
      <selection activeCell="J12" sqref="J12"/>
    </sheetView>
  </sheetViews>
  <sheetFormatPr defaultRowHeight="15" x14ac:dyDescent="0.25"/>
  <cols>
    <col min="1" max="1" width="39" customWidth="1"/>
    <col min="2" max="2" width="12.5703125" customWidth="1"/>
    <col min="3" max="3" width="12.140625" customWidth="1"/>
    <col min="4" max="4" width="7.5703125" customWidth="1"/>
    <col min="5" max="5" width="10.42578125" customWidth="1"/>
    <col min="6" max="6" width="6.5703125" customWidth="1"/>
    <col min="7" max="7" width="6.42578125" customWidth="1"/>
    <col min="8" max="8" width="6.5703125" customWidth="1"/>
    <col min="9" max="9" width="14" customWidth="1"/>
    <col min="10" max="10" width="12.7109375" customWidth="1"/>
    <col min="11" max="11" width="6.140625" customWidth="1"/>
    <col min="12" max="12" width="5.85546875" customWidth="1"/>
    <col min="13" max="13" width="6.85546875" customWidth="1"/>
    <col min="14" max="14" width="9" customWidth="1"/>
    <col min="16" max="16" width="11" customWidth="1"/>
    <col min="17" max="17" width="13.7109375" customWidth="1"/>
    <col min="18" max="18" width="15" customWidth="1"/>
    <col min="19" max="19" width="13.42578125" customWidth="1"/>
  </cols>
  <sheetData>
    <row r="3" spans="2:19" ht="15.75" x14ac:dyDescent="0.25">
      <c r="B3" s="116" t="s">
        <v>146</v>
      </c>
      <c r="C3" s="116"/>
      <c r="D3" s="116"/>
      <c r="E3" s="301"/>
      <c r="F3" s="301"/>
      <c r="G3" s="116"/>
      <c r="H3" s="116"/>
      <c r="I3" s="116"/>
      <c r="J3" s="301"/>
      <c r="K3" s="301"/>
      <c r="L3" s="116"/>
      <c r="M3" s="116"/>
      <c r="N3" s="116"/>
      <c r="O3" s="116"/>
      <c r="P3" s="116"/>
    </row>
    <row r="4" spans="2:19" x14ac:dyDescent="0.25">
      <c r="B4" s="117" t="s">
        <v>147</v>
      </c>
      <c r="C4" s="117"/>
      <c r="D4" s="117"/>
      <c r="E4" s="302"/>
      <c r="F4" s="302"/>
      <c r="G4" s="117"/>
      <c r="H4" s="117"/>
      <c r="I4" s="117"/>
      <c r="J4" s="302"/>
      <c r="K4" s="302"/>
      <c r="L4" s="117"/>
      <c r="M4" s="117"/>
      <c r="N4" s="117"/>
      <c r="O4" s="117"/>
      <c r="P4" s="117"/>
    </row>
    <row r="5" spans="2:19" x14ac:dyDescent="0.25">
      <c r="B5" s="135" t="s">
        <v>176</v>
      </c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19"/>
      <c r="P5" s="119"/>
    </row>
    <row r="6" spans="2:19" ht="15.75" customHeight="1" x14ac:dyDescent="0.25">
      <c r="B6" s="137"/>
      <c r="C6" s="137"/>
      <c r="D6" s="135"/>
      <c r="E6" s="135"/>
      <c r="F6" s="135"/>
      <c r="G6" s="135"/>
      <c r="H6" s="135"/>
      <c r="I6" s="136"/>
      <c r="J6" s="136"/>
      <c r="K6" s="136"/>
      <c r="L6" s="136"/>
      <c r="M6" s="136"/>
      <c r="N6" s="136"/>
      <c r="O6" s="119"/>
      <c r="P6" s="119"/>
      <c r="Q6" s="119"/>
    </row>
    <row r="7" spans="2:19" ht="30" customHeight="1" x14ac:dyDescent="0.25">
      <c r="B7" s="441" t="s">
        <v>197</v>
      </c>
      <c r="C7" s="443" t="s">
        <v>13</v>
      </c>
      <c r="D7" s="443" t="s">
        <v>0</v>
      </c>
      <c r="E7" s="444" t="s">
        <v>196</v>
      </c>
      <c r="F7" s="446" t="s">
        <v>198</v>
      </c>
      <c r="G7" s="447"/>
      <c r="H7" s="447"/>
      <c r="I7" s="448" t="s">
        <v>141</v>
      </c>
      <c r="J7" s="444" t="s">
        <v>195</v>
      </c>
      <c r="K7" s="443" t="s">
        <v>199</v>
      </c>
      <c r="L7" s="443"/>
      <c r="M7" s="443"/>
      <c r="N7" s="444" t="s">
        <v>1</v>
      </c>
      <c r="O7" s="444" t="s">
        <v>139</v>
      </c>
      <c r="P7" s="444" t="s">
        <v>3</v>
      </c>
      <c r="Q7" s="444" t="s">
        <v>171</v>
      </c>
      <c r="R7" s="449" t="s">
        <v>172</v>
      </c>
      <c r="S7" s="443" t="s">
        <v>142</v>
      </c>
    </row>
    <row r="8" spans="2:19" ht="15.75" customHeight="1" x14ac:dyDescent="0.25">
      <c r="B8" s="442"/>
      <c r="C8" s="443"/>
      <c r="D8" s="443"/>
      <c r="E8" s="445"/>
      <c r="F8" s="329">
        <v>2022</v>
      </c>
      <c r="G8" s="329">
        <v>2023</v>
      </c>
      <c r="H8" s="329">
        <v>2024</v>
      </c>
      <c r="I8" s="448"/>
      <c r="J8" s="445"/>
      <c r="K8" s="328">
        <v>2022</v>
      </c>
      <c r="L8" s="328">
        <v>2023</v>
      </c>
      <c r="M8" s="328">
        <v>2024</v>
      </c>
      <c r="N8" s="445"/>
      <c r="O8" s="445"/>
      <c r="P8" s="445"/>
      <c r="Q8" s="445"/>
      <c r="R8" s="449"/>
      <c r="S8" s="443"/>
    </row>
    <row r="9" spans="2:19" ht="17.25" customHeight="1" x14ac:dyDescent="0.25">
      <c r="B9" s="450"/>
      <c r="C9" s="452"/>
      <c r="D9" s="454"/>
      <c r="E9" s="454"/>
      <c r="F9" s="454"/>
      <c r="G9" s="454"/>
      <c r="H9" s="454"/>
      <c r="I9" s="297"/>
      <c r="J9" s="297"/>
      <c r="K9" s="297"/>
      <c r="L9" s="297"/>
      <c r="M9" s="297"/>
      <c r="N9" s="297"/>
      <c r="O9" s="333"/>
      <c r="P9" s="333"/>
      <c r="Q9" s="142"/>
      <c r="R9" s="327"/>
      <c r="S9" s="333"/>
    </row>
    <row r="10" spans="2:19" ht="14.25" customHeight="1" x14ac:dyDescent="0.25">
      <c r="B10" s="451"/>
      <c r="C10" s="453"/>
      <c r="D10" s="455"/>
      <c r="E10" s="455"/>
      <c r="F10" s="455"/>
      <c r="G10" s="455"/>
      <c r="H10" s="455"/>
      <c r="I10" s="139"/>
      <c r="J10" s="139"/>
      <c r="K10" s="139"/>
      <c r="L10" s="139"/>
      <c r="M10" s="139"/>
      <c r="N10" s="139"/>
      <c r="O10" s="140"/>
      <c r="P10" s="140"/>
      <c r="Q10" s="142"/>
      <c r="R10" s="140"/>
      <c r="S10" s="142"/>
    </row>
    <row r="11" spans="2:19" ht="15.75" customHeight="1" x14ac:dyDescent="0.25">
      <c r="B11" s="451"/>
      <c r="C11" s="453"/>
      <c r="D11" s="455"/>
      <c r="E11" s="455"/>
      <c r="F11" s="455"/>
      <c r="G11" s="455"/>
      <c r="H11" s="455"/>
      <c r="I11" s="139"/>
      <c r="J11" s="139"/>
      <c r="K11" s="139"/>
      <c r="L11" s="139"/>
      <c r="M11" s="139"/>
      <c r="N11" s="139"/>
      <c r="O11" s="140"/>
      <c r="P11" s="140"/>
      <c r="Q11" s="142"/>
      <c r="R11" s="140"/>
      <c r="S11" s="142"/>
    </row>
    <row r="12" spans="2:19" ht="16.5" customHeight="1" x14ac:dyDescent="0.25">
      <c r="B12" s="451"/>
      <c r="C12" s="453"/>
      <c r="D12" s="455"/>
      <c r="E12" s="456"/>
      <c r="F12" s="456"/>
      <c r="G12" s="456"/>
      <c r="H12" s="456"/>
      <c r="I12" s="139"/>
      <c r="J12" s="139"/>
      <c r="K12" s="139"/>
      <c r="L12" s="139"/>
      <c r="M12" s="139"/>
      <c r="N12" s="139"/>
      <c r="O12" s="140"/>
      <c r="P12" s="140"/>
      <c r="Q12" s="142"/>
      <c r="R12" s="140"/>
      <c r="S12" s="142"/>
    </row>
    <row r="13" spans="2:19" ht="15.75" x14ac:dyDescent="0.25">
      <c r="B13" s="451"/>
      <c r="C13" s="454"/>
      <c r="D13" s="454"/>
      <c r="E13" s="454"/>
      <c r="F13" s="454"/>
      <c r="G13" s="454"/>
      <c r="H13" s="454"/>
      <c r="I13" s="143"/>
      <c r="J13" s="143"/>
      <c r="K13" s="143"/>
      <c r="L13" s="143"/>
      <c r="M13" s="143"/>
      <c r="N13" s="143"/>
      <c r="O13" s="140"/>
      <c r="P13" s="140"/>
      <c r="Q13" s="140"/>
      <c r="R13" s="140"/>
      <c r="S13" s="140"/>
    </row>
    <row r="14" spans="2:19" ht="15.75" x14ac:dyDescent="0.25">
      <c r="B14" s="451"/>
      <c r="C14" s="455"/>
      <c r="D14" s="455"/>
      <c r="E14" s="455"/>
      <c r="F14" s="455"/>
      <c r="G14" s="455"/>
      <c r="H14" s="455"/>
      <c r="I14" s="143"/>
      <c r="J14" s="143"/>
      <c r="K14" s="143"/>
      <c r="L14" s="143"/>
      <c r="M14" s="143"/>
      <c r="N14" s="143"/>
      <c r="O14" s="140"/>
      <c r="P14" s="140"/>
      <c r="Q14" s="140"/>
      <c r="R14" s="140"/>
      <c r="S14" s="140"/>
    </row>
    <row r="15" spans="2:19" ht="15.75" x14ac:dyDescent="0.25">
      <c r="B15" s="451"/>
      <c r="C15" s="455"/>
      <c r="D15" s="455"/>
      <c r="E15" s="455"/>
      <c r="F15" s="455"/>
      <c r="G15" s="455"/>
      <c r="H15" s="455"/>
      <c r="I15" s="143"/>
      <c r="J15" s="143"/>
      <c r="K15" s="143"/>
      <c r="L15" s="143"/>
      <c r="M15" s="143"/>
      <c r="N15" s="143"/>
      <c r="O15" s="140"/>
      <c r="P15" s="140"/>
      <c r="Q15" s="140"/>
      <c r="R15" s="140"/>
      <c r="S15" s="140"/>
    </row>
    <row r="16" spans="2:19" ht="15.75" x14ac:dyDescent="0.25">
      <c r="B16" s="451"/>
      <c r="C16" s="456"/>
      <c r="D16" s="456"/>
      <c r="E16" s="456"/>
      <c r="F16" s="456"/>
      <c r="G16" s="456"/>
      <c r="H16" s="456"/>
      <c r="I16" s="143"/>
      <c r="J16" s="143"/>
      <c r="K16" s="143"/>
      <c r="L16" s="143"/>
      <c r="M16" s="143"/>
      <c r="N16" s="143"/>
      <c r="O16" s="303"/>
      <c r="P16" s="303"/>
      <c r="Q16" s="140"/>
      <c r="R16" s="303"/>
      <c r="S16" s="141"/>
    </row>
    <row r="17" spans="1:20" ht="15.75" customHeight="1" x14ac:dyDescent="0.25">
      <c r="B17" s="451"/>
      <c r="C17" s="454"/>
      <c r="D17" s="458"/>
      <c r="E17" s="454"/>
      <c r="F17" s="454"/>
      <c r="G17" s="454"/>
      <c r="H17" s="454"/>
      <c r="I17" s="143"/>
      <c r="J17" s="143"/>
      <c r="K17" s="143"/>
      <c r="L17" s="143"/>
      <c r="M17" s="143"/>
      <c r="N17" s="143"/>
      <c r="O17" s="303"/>
      <c r="P17" s="303"/>
      <c r="Q17" s="144"/>
      <c r="R17" s="303"/>
      <c r="S17" s="144"/>
    </row>
    <row r="18" spans="1:20" ht="15.75" customHeight="1" x14ac:dyDescent="0.25">
      <c r="B18" s="451"/>
      <c r="C18" s="455"/>
      <c r="D18" s="458"/>
      <c r="E18" s="455"/>
      <c r="F18" s="455"/>
      <c r="G18" s="455"/>
      <c r="H18" s="455"/>
      <c r="I18" s="139"/>
      <c r="J18" s="139"/>
      <c r="K18" s="139"/>
      <c r="L18" s="139"/>
      <c r="M18" s="139"/>
      <c r="N18" s="139"/>
      <c r="O18" s="140"/>
      <c r="P18" s="140"/>
      <c r="Q18" s="144"/>
      <c r="R18" s="140"/>
      <c r="S18" s="144"/>
    </row>
    <row r="19" spans="1:20" ht="15.75" customHeight="1" x14ac:dyDescent="0.25">
      <c r="B19" s="451"/>
      <c r="C19" s="455"/>
      <c r="D19" s="458"/>
      <c r="E19" s="455"/>
      <c r="F19" s="455"/>
      <c r="G19" s="455"/>
      <c r="H19" s="455"/>
      <c r="I19" s="139"/>
      <c r="J19" s="139"/>
      <c r="K19" s="139"/>
      <c r="L19" s="139"/>
      <c r="M19" s="139"/>
      <c r="N19" s="139"/>
      <c r="O19" s="140"/>
      <c r="P19" s="140"/>
      <c r="Q19" s="144"/>
      <c r="R19" s="140"/>
      <c r="S19" s="144"/>
    </row>
    <row r="20" spans="1:20" ht="16.5" customHeight="1" x14ac:dyDescent="0.25">
      <c r="B20" s="451"/>
      <c r="C20" s="455"/>
      <c r="D20" s="458"/>
      <c r="E20" s="455"/>
      <c r="F20" s="455"/>
      <c r="G20" s="455"/>
      <c r="H20" s="455"/>
      <c r="I20" s="139"/>
      <c r="J20" s="139"/>
      <c r="K20" s="139"/>
      <c r="L20" s="139"/>
      <c r="M20" s="139"/>
      <c r="N20" s="139"/>
      <c r="O20" s="140"/>
      <c r="P20" s="140"/>
      <c r="Q20" s="144"/>
      <c r="R20" s="140"/>
      <c r="S20" s="144"/>
    </row>
    <row r="21" spans="1:20" ht="15.75" x14ac:dyDescent="0.25">
      <c r="B21" s="451"/>
      <c r="C21" s="455"/>
      <c r="D21" s="458"/>
      <c r="E21" s="456"/>
      <c r="F21" s="456"/>
      <c r="G21" s="456"/>
      <c r="H21" s="456"/>
      <c r="I21" s="139"/>
      <c r="J21" s="139"/>
      <c r="K21" s="139"/>
      <c r="L21" s="139"/>
      <c r="M21" s="139"/>
      <c r="N21" s="139"/>
      <c r="O21" s="140"/>
      <c r="P21" s="140"/>
      <c r="Q21" s="144"/>
      <c r="R21" s="140"/>
      <c r="S21" s="144"/>
    </row>
    <row r="22" spans="1:20" ht="15.75" x14ac:dyDescent="0.25">
      <c r="B22" s="145"/>
      <c r="C22" s="146"/>
      <c r="D22" s="147"/>
      <c r="E22" s="147"/>
      <c r="F22" s="147"/>
      <c r="G22" s="147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9"/>
    </row>
    <row r="27" spans="1:20" ht="15.75" x14ac:dyDescent="0.25">
      <c r="A27" s="576" t="s">
        <v>251</v>
      </c>
      <c r="B27" s="576"/>
      <c r="C27" s="576"/>
      <c r="D27" s="576"/>
      <c r="E27" s="576"/>
      <c r="F27" s="576"/>
      <c r="G27" s="576"/>
      <c r="H27" s="576"/>
      <c r="I27" s="576"/>
      <c r="J27" s="576"/>
      <c r="K27" s="576"/>
      <c r="L27" s="576"/>
      <c r="M27" s="576"/>
      <c r="N27" s="576"/>
      <c r="O27" s="306"/>
      <c r="P27" s="306"/>
      <c r="Q27" s="306"/>
      <c r="R27" s="306"/>
      <c r="S27" s="306"/>
      <c r="T27" s="306"/>
    </row>
    <row r="28" spans="1:20" ht="15.75" x14ac:dyDescent="0.25">
      <c r="A28" s="581" t="s">
        <v>252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</row>
    <row r="29" spans="1:20" x14ac:dyDescent="0.25">
      <c r="A29" s="582" t="s">
        <v>253</v>
      </c>
      <c r="B29" s="584" t="s">
        <v>254</v>
      </c>
      <c r="C29" s="585"/>
      <c r="D29" s="585"/>
      <c r="E29" s="585"/>
      <c r="F29" s="586"/>
      <c r="G29" s="585" t="s">
        <v>255</v>
      </c>
      <c r="H29" s="585"/>
      <c r="I29" s="585"/>
      <c r="J29" s="585"/>
      <c r="K29" s="584" t="s">
        <v>256</v>
      </c>
      <c r="L29" s="585"/>
      <c r="M29" s="585"/>
      <c r="N29" s="586"/>
      <c r="O29" s="584" t="s">
        <v>257</v>
      </c>
      <c r="P29" s="585"/>
      <c r="Q29" s="585"/>
      <c r="R29" s="585"/>
      <c r="S29" s="586"/>
      <c r="T29" s="582" t="s">
        <v>258</v>
      </c>
    </row>
    <row r="30" spans="1:20" x14ac:dyDescent="0.25">
      <c r="A30" s="583"/>
      <c r="B30" s="350">
        <v>2021</v>
      </c>
      <c r="C30" s="351">
        <v>2022</v>
      </c>
      <c r="D30" s="351">
        <v>2023</v>
      </c>
      <c r="E30" s="351">
        <v>2024</v>
      </c>
      <c r="F30" s="351">
        <v>2025</v>
      </c>
      <c r="G30" s="351">
        <v>2021</v>
      </c>
      <c r="H30" s="352">
        <v>2022</v>
      </c>
      <c r="I30" s="352">
        <v>2024</v>
      </c>
      <c r="J30" s="352">
        <v>2025</v>
      </c>
      <c r="K30" s="350">
        <v>2021</v>
      </c>
      <c r="L30" s="352">
        <v>2022</v>
      </c>
      <c r="M30" s="350">
        <v>2023</v>
      </c>
      <c r="N30" s="351">
        <v>2025</v>
      </c>
      <c r="O30" s="353">
        <v>2021</v>
      </c>
      <c r="P30" s="350">
        <v>2022</v>
      </c>
      <c r="Q30" s="350">
        <v>2023</v>
      </c>
      <c r="R30" s="351">
        <v>2024</v>
      </c>
      <c r="S30" s="351">
        <v>2025</v>
      </c>
      <c r="T30" s="583"/>
    </row>
    <row r="31" spans="1:20" x14ac:dyDescent="0.25">
      <c r="A31" s="354" t="s">
        <v>259</v>
      </c>
      <c r="B31" s="355"/>
      <c r="C31" s="356"/>
      <c r="D31" s="356"/>
      <c r="E31" s="356"/>
      <c r="F31" s="356"/>
      <c r="G31" s="356"/>
      <c r="H31" s="357"/>
      <c r="I31" s="357"/>
      <c r="J31" s="357"/>
      <c r="K31" s="355"/>
      <c r="L31" s="357"/>
      <c r="M31" s="355"/>
      <c r="N31" s="356"/>
      <c r="O31" s="358"/>
      <c r="P31" s="355"/>
      <c r="Q31" s="355"/>
      <c r="R31" s="356"/>
      <c r="S31" s="356"/>
      <c r="T31" s="355"/>
    </row>
    <row r="32" spans="1:20" x14ac:dyDescent="0.25">
      <c r="A32" s="359" t="s">
        <v>260</v>
      </c>
      <c r="B32" s="360"/>
      <c r="C32" s="361"/>
      <c r="D32" s="361"/>
      <c r="E32" s="361"/>
      <c r="F32" s="361"/>
      <c r="G32" s="361"/>
      <c r="H32" s="362"/>
      <c r="I32" s="362"/>
      <c r="J32" s="362"/>
      <c r="K32" s="360"/>
      <c r="L32" s="362"/>
      <c r="M32" s="360"/>
      <c r="N32" s="361"/>
      <c r="O32" s="363"/>
      <c r="P32" s="360"/>
      <c r="Q32" s="360"/>
      <c r="R32" s="361"/>
      <c r="S32" s="361"/>
      <c r="T32" s="360"/>
    </row>
    <row r="33" spans="1:20" x14ac:dyDescent="0.25">
      <c r="A33" s="354" t="s">
        <v>261</v>
      </c>
      <c r="B33" s="355"/>
      <c r="C33" s="356"/>
      <c r="D33" s="356"/>
      <c r="E33" s="356"/>
      <c r="F33" s="356"/>
      <c r="G33" s="356"/>
      <c r="H33" s="357"/>
      <c r="I33" s="357"/>
      <c r="J33" s="357"/>
      <c r="K33" s="355"/>
      <c r="L33" s="357"/>
      <c r="M33" s="355"/>
      <c r="N33" s="356"/>
      <c r="O33" s="358"/>
      <c r="P33" s="355"/>
      <c r="Q33" s="355"/>
      <c r="R33" s="356"/>
      <c r="S33" s="356"/>
      <c r="T33" s="355"/>
    </row>
    <row r="34" spans="1:20" x14ac:dyDescent="0.25">
      <c r="A34" s="359" t="s">
        <v>262</v>
      </c>
      <c r="B34" s="360"/>
      <c r="C34" s="361"/>
      <c r="D34" s="361"/>
      <c r="E34" s="361"/>
      <c r="F34" s="361"/>
      <c r="G34" s="361"/>
      <c r="H34" s="362"/>
      <c r="I34" s="362"/>
      <c r="J34" s="362"/>
      <c r="K34" s="360"/>
      <c r="L34" s="362"/>
      <c r="M34" s="360"/>
      <c r="N34" s="361"/>
      <c r="O34" s="363"/>
      <c r="P34" s="360"/>
      <c r="Q34" s="360"/>
      <c r="R34" s="361"/>
      <c r="S34" s="361"/>
      <c r="T34" s="360"/>
    </row>
    <row r="35" spans="1:20" x14ac:dyDescent="0.25">
      <c r="A35" s="354" t="s">
        <v>263</v>
      </c>
      <c r="B35" s="364"/>
      <c r="C35" s="365"/>
      <c r="D35" s="356"/>
      <c r="E35" s="356"/>
      <c r="F35" s="356"/>
      <c r="G35" s="356"/>
      <c r="H35" s="357"/>
      <c r="I35" s="357"/>
      <c r="J35" s="357"/>
      <c r="K35" s="355"/>
      <c r="L35" s="357"/>
      <c r="M35" s="355"/>
      <c r="N35" s="356"/>
      <c r="O35" s="358"/>
      <c r="P35" s="355"/>
      <c r="Q35" s="355"/>
      <c r="R35" s="356"/>
      <c r="S35" s="356"/>
      <c r="T35" s="355"/>
    </row>
    <row r="38" spans="1:20" ht="15.75" x14ac:dyDescent="0.25">
      <c r="A38" s="576" t="s">
        <v>264</v>
      </c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306"/>
      <c r="P38" s="306"/>
      <c r="Q38" s="306"/>
      <c r="R38" s="306"/>
      <c r="S38" s="306"/>
      <c r="T38" s="306"/>
    </row>
    <row r="39" spans="1:20" ht="15.75" x14ac:dyDescent="0.25">
      <c r="A39" s="576" t="s">
        <v>265</v>
      </c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</row>
    <row r="40" spans="1:20" x14ac:dyDescent="0.25">
      <c r="A40" s="577" t="s">
        <v>253</v>
      </c>
      <c r="B40" s="578" t="s">
        <v>254</v>
      </c>
      <c r="C40" s="578"/>
      <c r="D40" s="578"/>
      <c r="E40" s="578"/>
      <c r="F40" s="578"/>
      <c r="G40" s="578" t="s">
        <v>255</v>
      </c>
      <c r="H40" s="578"/>
      <c r="I40" s="578"/>
      <c r="J40" s="578"/>
      <c r="K40" s="578" t="s">
        <v>256</v>
      </c>
      <c r="L40" s="578"/>
      <c r="M40" s="578"/>
      <c r="N40" s="578"/>
      <c r="O40" s="578" t="s">
        <v>257</v>
      </c>
      <c r="P40" s="578"/>
      <c r="Q40" s="578"/>
      <c r="R40" s="578"/>
      <c r="S40" s="578"/>
      <c r="T40" s="579" t="s">
        <v>258</v>
      </c>
    </row>
    <row r="41" spans="1:20" x14ac:dyDescent="0.25">
      <c r="A41" s="577"/>
      <c r="B41" s="366">
        <v>2021</v>
      </c>
      <c r="C41" s="366">
        <v>2022</v>
      </c>
      <c r="D41" s="366">
        <v>2023</v>
      </c>
      <c r="E41" s="366">
        <v>2024</v>
      </c>
      <c r="F41" s="366">
        <v>2025</v>
      </c>
      <c r="G41" s="366">
        <v>2021</v>
      </c>
      <c r="H41" s="366">
        <v>2022</v>
      </c>
      <c r="I41" s="366">
        <v>2024</v>
      </c>
      <c r="J41" s="366">
        <v>2025</v>
      </c>
      <c r="K41" s="366">
        <v>2021</v>
      </c>
      <c r="L41" s="366">
        <v>2022</v>
      </c>
      <c r="M41" s="366">
        <v>2023</v>
      </c>
      <c r="N41" s="366">
        <v>2025</v>
      </c>
      <c r="O41" s="366">
        <v>2021</v>
      </c>
      <c r="P41" s="366">
        <v>2022</v>
      </c>
      <c r="Q41" s="366">
        <v>2023</v>
      </c>
      <c r="R41" s="366">
        <v>2024</v>
      </c>
      <c r="S41" s="366">
        <v>2025</v>
      </c>
      <c r="T41" s="580"/>
    </row>
    <row r="42" spans="1:20" x14ac:dyDescent="0.25">
      <c r="A42" s="367" t="s">
        <v>259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</row>
    <row r="43" spans="1:20" x14ac:dyDescent="0.25">
      <c r="A43" s="367" t="s">
        <v>260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</row>
    <row r="44" spans="1:20" x14ac:dyDescent="0.25">
      <c r="A44" s="367" t="s">
        <v>261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</row>
    <row r="45" spans="1:20" x14ac:dyDescent="0.25">
      <c r="A45" s="367" t="s">
        <v>262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</row>
    <row r="46" spans="1:20" x14ac:dyDescent="0.25">
      <c r="A46" s="367" t="s">
        <v>263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</row>
    <row r="50" spans="1:8" ht="21" x14ac:dyDescent="0.35">
      <c r="A50" s="546" t="s">
        <v>266</v>
      </c>
      <c r="B50" s="546"/>
      <c r="C50" s="546"/>
      <c r="D50" s="546"/>
      <c r="E50" s="546"/>
      <c r="F50" s="546"/>
      <c r="G50" s="546"/>
      <c r="H50" s="546"/>
    </row>
    <row r="51" spans="1:8" ht="20.25" thickBot="1" x14ac:dyDescent="0.35">
      <c r="A51" s="564" t="s">
        <v>267</v>
      </c>
      <c r="B51" s="565"/>
      <c r="C51" s="565"/>
      <c r="D51" s="565"/>
      <c r="E51" s="565"/>
      <c r="F51" s="565"/>
      <c r="G51" s="565"/>
      <c r="H51" s="565"/>
    </row>
    <row r="52" spans="1:8" ht="15" customHeight="1" x14ac:dyDescent="0.25">
      <c r="A52" s="566" t="s">
        <v>268</v>
      </c>
      <c r="B52" s="569" t="s">
        <v>269</v>
      </c>
      <c r="C52" s="572" t="s">
        <v>270</v>
      </c>
      <c r="D52" s="574" t="s">
        <v>271</v>
      </c>
      <c r="E52" s="575"/>
      <c r="F52" s="575"/>
      <c r="G52" s="575"/>
      <c r="H52" s="575"/>
    </row>
    <row r="53" spans="1:8" ht="33" customHeight="1" x14ac:dyDescent="0.25">
      <c r="A53" s="567"/>
      <c r="B53" s="570"/>
      <c r="C53" s="573"/>
      <c r="D53" s="368">
        <v>2021</v>
      </c>
      <c r="E53" s="369">
        <v>2022</v>
      </c>
      <c r="F53" s="369">
        <v>2023</v>
      </c>
      <c r="G53" s="369">
        <v>2024</v>
      </c>
      <c r="H53" s="369">
        <v>2025</v>
      </c>
    </row>
    <row r="54" spans="1:8" x14ac:dyDescent="0.25">
      <c r="A54" s="568"/>
      <c r="B54" s="571"/>
      <c r="C54" s="370" t="s">
        <v>161</v>
      </c>
      <c r="D54" s="371" t="s">
        <v>162</v>
      </c>
      <c r="E54" s="370" t="s">
        <v>163</v>
      </c>
      <c r="F54" s="370" t="s">
        <v>164</v>
      </c>
      <c r="G54" s="370" t="s">
        <v>165</v>
      </c>
      <c r="H54" s="370" t="s">
        <v>166</v>
      </c>
    </row>
    <row r="55" spans="1:8" x14ac:dyDescent="0.25">
      <c r="A55" s="547" t="s">
        <v>272</v>
      </c>
      <c r="B55" s="548"/>
      <c r="C55" s="542"/>
      <c r="D55" s="542"/>
      <c r="E55" s="542"/>
      <c r="F55" s="542"/>
      <c r="G55" s="542"/>
      <c r="H55" s="542"/>
    </row>
    <row r="56" spans="1:8" x14ac:dyDescent="0.25">
      <c r="A56" s="547"/>
      <c r="B56" s="548"/>
      <c r="C56" s="542"/>
      <c r="D56" s="542"/>
      <c r="E56" s="542"/>
      <c r="F56" s="542"/>
      <c r="G56" s="542"/>
      <c r="H56" s="542"/>
    </row>
    <row r="57" spans="1:8" ht="15.75" x14ac:dyDescent="0.25">
      <c r="A57" s="372" t="s">
        <v>273</v>
      </c>
      <c r="B57" s="373"/>
      <c r="C57" s="374"/>
      <c r="D57" s="375"/>
      <c r="E57" s="374"/>
      <c r="F57" s="374"/>
      <c r="G57" s="374"/>
      <c r="H57" s="374"/>
    </row>
    <row r="58" spans="1:8" x14ac:dyDescent="0.25">
      <c r="A58" s="376" t="s">
        <v>274</v>
      </c>
      <c r="B58" s="374"/>
      <c r="C58" s="377"/>
      <c r="D58" s="375"/>
      <c r="E58" s="377"/>
      <c r="F58" s="377"/>
      <c r="G58" s="377"/>
      <c r="H58" s="377"/>
    </row>
    <row r="59" spans="1:8" ht="15.75" x14ac:dyDescent="0.25">
      <c r="A59" s="378" t="s">
        <v>275</v>
      </c>
      <c r="B59" s="373">
        <v>6</v>
      </c>
      <c r="C59" s="374"/>
      <c r="D59" s="375"/>
      <c r="E59" s="374"/>
      <c r="F59" s="374"/>
      <c r="G59" s="374"/>
      <c r="H59" s="374"/>
    </row>
    <row r="60" spans="1:8" x14ac:dyDescent="0.25">
      <c r="A60" s="378" t="s">
        <v>276</v>
      </c>
      <c r="B60" s="374">
        <v>6</v>
      </c>
      <c r="C60" s="377"/>
      <c r="D60" s="375"/>
      <c r="E60" s="377"/>
      <c r="F60" s="377"/>
      <c r="G60" s="377"/>
      <c r="H60" s="377"/>
    </row>
    <row r="61" spans="1:8" ht="30" x14ac:dyDescent="0.25">
      <c r="A61" s="378" t="s">
        <v>277</v>
      </c>
      <c r="B61" s="373">
        <v>6</v>
      </c>
      <c r="C61" s="377"/>
      <c r="D61" s="375"/>
      <c r="E61" s="377"/>
      <c r="F61" s="377"/>
      <c r="G61" s="377"/>
      <c r="H61" s="377"/>
    </row>
    <row r="62" spans="1:8" ht="30" x14ac:dyDescent="0.25">
      <c r="A62" s="378" t="s">
        <v>278</v>
      </c>
      <c r="B62" s="374">
        <v>6</v>
      </c>
      <c r="C62" s="377"/>
      <c r="D62" s="375"/>
      <c r="E62" s="377"/>
      <c r="F62" s="377"/>
      <c r="G62" s="377"/>
      <c r="H62" s="377"/>
    </row>
    <row r="63" spans="1:8" ht="30" x14ac:dyDescent="0.25">
      <c r="A63" s="378" t="s">
        <v>279</v>
      </c>
      <c r="B63" s="373">
        <v>6</v>
      </c>
      <c r="C63" s="377"/>
      <c r="D63" s="375"/>
      <c r="E63" s="377"/>
      <c r="F63" s="377"/>
      <c r="G63" s="377"/>
      <c r="H63" s="377"/>
    </row>
    <row r="64" spans="1:8" x14ac:dyDescent="0.25">
      <c r="A64" s="378" t="s">
        <v>280</v>
      </c>
      <c r="B64" s="374">
        <v>6</v>
      </c>
      <c r="C64" s="377"/>
      <c r="D64" s="375"/>
      <c r="E64" s="377"/>
      <c r="F64" s="377"/>
      <c r="G64" s="377"/>
      <c r="H64" s="377"/>
    </row>
    <row r="65" spans="1:8" ht="15.75" x14ac:dyDescent="0.25">
      <c r="A65" s="378" t="s">
        <v>281</v>
      </c>
      <c r="B65" s="373">
        <v>6</v>
      </c>
      <c r="C65" s="377"/>
      <c r="D65" s="375"/>
      <c r="E65" s="377"/>
      <c r="F65" s="377"/>
      <c r="G65" s="377"/>
      <c r="H65" s="377"/>
    </row>
    <row r="66" spans="1:8" x14ac:dyDescent="0.25">
      <c r="A66" s="378" t="s">
        <v>282</v>
      </c>
      <c r="B66" s="374">
        <v>6.2</v>
      </c>
      <c r="C66" s="377"/>
      <c r="D66" s="375"/>
      <c r="E66" s="377"/>
      <c r="F66" s="377"/>
      <c r="G66" s="377"/>
      <c r="H66" s="377"/>
    </row>
    <row r="67" spans="1:8" x14ac:dyDescent="0.25">
      <c r="A67" s="378" t="s">
        <v>283</v>
      </c>
      <c r="B67" s="374">
        <v>6.2</v>
      </c>
      <c r="C67" s="377"/>
      <c r="D67" s="375"/>
      <c r="E67" s="377"/>
      <c r="F67" s="377"/>
      <c r="G67" s="377"/>
      <c r="H67" s="377"/>
    </row>
    <row r="68" spans="1:8" x14ac:dyDescent="0.25">
      <c r="A68" s="378" t="s">
        <v>284</v>
      </c>
      <c r="B68" s="374">
        <v>6.2</v>
      </c>
      <c r="C68" s="377"/>
      <c r="D68" s="375"/>
      <c r="E68" s="377"/>
      <c r="F68" s="377"/>
      <c r="G68" s="377"/>
      <c r="H68" s="377"/>
    </row>
    <row r="69" spans="1:8" x14ac:dyDescent="0.25">
      <c r="A69" s="378" t="s">
        <v>285</v>
      </c>
      <c r="B69" s="374">
        <v>6.2</v>
      </c>
      <c r="C69" s="377"/>
      <c r="D69" s="375"/>
      <c r="E69" s="377"/>
      <c r="F69" s="377"/>
      <c r="G69" s="377"/>
      <c r="H69" s="377"/>
    </row>
    <row r="70" spans="1:8" x14ac:dyDescent="0.25">
      <c r="A70" s="379" t="s">
        <v>286</v>
      </c>
      <c r="B70" s="374">
        <v>6.2</v>
      </c>
      <c r="C70" s="377"/>
      <c r="D70" s="380"/>
      <c r="E70" s="377"/>
      <c r="F70" s="377"/>
      <c r="G70" s="377"/>
      <c r="H70" s="377"/>
    </row>
    <row r="71" spans="1:8" x14ac:dyDescent="0.25">
      <c r="A71" s="379" t="s">
        <v>262</v>
      </c>
      <c r="B71" s="377">
        <v>9</v>
      </c>
      <c r="C71" s="377"/>
      <c r="D71" s="375"/>
      <c r="E71" s="377"/>
      <c r="F71" s="377"/>
      <c r="G71" s="377"/>
      <c r="H71" s="377"/>
    </row>
    <row r="72" spans="1:8" ht="15.75" x14ac:dyDescent="0.25">
      <c r="A72" s="378" t="s">
        <v>287</v>
      </c>
      <c r="B72" s="298">
        <v>9.1999999999999993</v>
      </c>
      <c r="C72" s="374"/>
      <c r="D72" s="375"/>
      <c r="E72" s="374"/>
      <c r="F72" s="374"/>
      <c r="G72" s="374"/>
      <c r="H72" s="374"/>
    </row>
    <row r="73" spans="1:8" ht="15.75" x14ac:dyDescent="0.25">
      <c r="A73" s="378" t="s">
        <v>288</v>
      </c>
      <c r="B73" s="298">
        <v>9.1999999999999993</v>
      </c>
      <c r="C73" s="374"/>
      <c r="D73" s="375"/>
      <c r="E73" s="374"/>
      <c r="F73" s="374"/>
      <c r="G73" s="374"/>
      <c r="H73" s="374"/>
    </row>
    <row r="74" spans="1:8" ht="15.75" x14ac:dyDescent="0.25">
      <c r="A74" s="379" t="s">
        <v>289</v>
      </c>
      <c r="B74" s="298">
        <v>12</v>
      </c>
      <c r="C74" s="374"/>
      <c r="D74" s="375"/>
      <c r="E74" s="374"/>
      <c r="F74" s="374"/>
      <c r="G74" s="374"/>
      <c r="H74" s="374"/>
    </row>
    <row r="75" spans="1:8" ht="15.75" x14ac:dyDescent="0.25">
      <c r="A75" s="379" t="s">
        <v>290</v>
      </c>
      <c r="B75" s="298">
        <v>12</v>
      </c>
      <c r="C75" s="374"/>
      <c r="D75" s="375"/>
      <c r="E75" s="374"/>
      <c r="F75" s="374"/>
      <c r="G75" s="374"/>
      <c r="H75" s="374"/>
    </row>
    <row r="76" spans="1:8" ht="15.75" x14ac:dyDescent="0.25">
      <c r="A76" s="379" t="s">
        <v>291</v>
      </c>
      <c r="B76" s="298">
        <v>12</v>
      </c>
      <c r="C76" s="374"/>
      <c r="D76" s="375"/>
      <c r="E76" s="374"/>
      <c r="F76" s="374"/>
      <c r="G76" s="374"/>
      <c r="H76" s="374"/>
    </row>
    <row r="77" spans="1:8" ht="15.75" x14ac:dyDescent="0.25">
      <c r="A77" s="379" t="s">
        <v>292</v>
      </c>
      <c r="B77" s="298">
        <v>12</v>
      </c>
      <c r="C77" s="374"/>
      <c r="D77" s="375"/>
      <c r="E77" s="374"/>
      <c r="F77" s="374"/>
      <c r="G77" s="374"/>
      <c r="H77" s="374"/>
    </row>
    <row r="78" spans="1:8" ht="15.75" x14ac:dyDescent="0.25">
      <c r="A78" s="379" t="s">
        <v>293</v>
      </c>
      <c r="B78" s="298">
        <v>12</v>
      </c>
      <c r="C78" s="374"/>
      <c r="D78" s="375"/>
      <c r="E78" s="374"/>
      <c r="F78" s="374"/>
      <c r="G78" s="374"/>
      <c r="H78" s="374"/>
    </row>
    <row r="79" spans="1:8" ht="15.75" x14ac:dyDescent="0.25">
      <c r="A79" s="379" t="s">
        <v>294</v>
      </c>
      <c r="B79" s="298">
        <v>12</v>
      </c>
      <c r="C79" s="374"/>
      <c r="D79" s="375"/>
      <c r="E79" s="374"/>
      <c r="F79" s="374"/>
      <c r="G79" s="374"/>
      <c r="H79" s="374"/>
    </row>
    <row r="80" spans="1:8" ht="15.75" x14ac:dyDescent="0.25">
      <c r="A80" s="379" t="s">
        <v>295</v>
      </c>
      <c r="B80" s="298">
        <v>12</v>
      </c>
      <c r="C80" s="374"/>
      <c r="D80" s="375"/>
      <c r="E80" s="374"/>
      <c r="F80" s="374"/>
      <c r="G80" s="374"/>
      <c r="H80" s="374"/>
    </row>
    <row r="81" spans="1:8" ht="15.75" x14ac:dyDescent="0.25">
      <c r="A81" s="379" t="s">
        <v>296</v>
      </c>
      <c r="B81" s="298">
        <v>12</v>
      </c>
      <c r="C81" s="374"/>
      <c r="D81" s="375"/>
      <c r="E81" s="374"/>
      <c r="F81" s="374"/>
      <c r="G81" s="374"/>
      <c r="H81" s="374"/>
    </row>
    <row r="82" spans="1:8" ht="15.75" x14ac:dyDescent="0.25">
      <c r="A82" s="379" t="s">
        <v>297</v>
      </c>
      <c r="B82" s="298">
        <v>12</v>
      </c>
      <c r="C82" s="374"/>
      <c r="D82" s="375"/>
      <c r="E82" s="374"/>
      <c r="F82" s="374"/>
      <c r="G82" s="374"/>
      <c r="H82" s="374"/>
    </row>
    <row r="83" spans="1:8" ht="15.75" x14ac:dyDescent="0.25">
      <c r="A83" s="379" t="s">
        <v>298</v>
      </c>
      <c r="B83" s="298">
        <v>13</v>
      </c>
      <c r="C83" s="374"/>
      <c r="D83" s="375"/>
      <c r="E83" s="374"/>
      <c r="F83" s="374"/>
      <c r="G83" s="374"/>
      <c r="H83" s="374"/>
    </row>
    <row r="84" spans="1:8" ht="15.75" x14ac:dyDescent="0.25">
      <c r="A84" s="379" t="s">
        <v>299</v>
      </c>
      <c r="B84" s="298">
        <v>13</v>
      </c>
      <c r="C84" s="374"/>
      <c r="D84" s="375"/>
      <c r="E84" s="374"/>
      <c r="F84" s="374"/>
      <c r="G84" s="374"/>
      <c r="H84" s="374"/>
    </row>
    <row r="85" spans="1:8" ht="15.75" x14ac:dyDescent="0.25">
      <c r="A85" s="379" t="s">
        <v>300</v>
      </c>
      <c r="B85" s="298">
        <v>13</v>
      </c>
      <c r="C85" s="374"/>
      <c r="D85" s="375"/>
      <c r="E85" s="374"/>
      <c r="F85" s="374"/>
      <c r="G85" s="374"/>
      <c r="H85" s="374"/>
    </row>
    <row r="86" spans="1:8" ht="15.75" x14ac:dyDescent="0.25">
      <c r="A86" s="379" t="s">
        <v>301</v>
      </c>
      <c r="B86" s="298">
        <v>13</v>
      </c>
      <c r="C86" s="374"/>
      <c r="D86" s="375"/>
      <c r="E86" s="374"/>
      <c r="F86" s="374"/>
      <c r="G86" s="374"/>
      <c r="H86" s="374"/>
    </row>
    <row r="87" spans="1:8" ht="16.5" thickBot="1" x14ac:dyDescent="0.3">
      <c r="A87" s="381" t="s">
        <v>302</v>
      </c>
      <c r="B87" s="382">
        <v>13</v>
      </c>
      <c r="C87" s="383"/>
      <c r="D87" s="384"/>
      <c r="E87" s="383"/>
      <c r="F87" s="383"/>
      <c r="G87" s="383"/>
      <c r="H87" s="383"/>
    </row>
    <row r="88" spans="1:8" ht="19.5" thickBot="1" x14ac:dyDescent="0.35">
      <c r="A88" s="385" t="s">
        <v>2</v>
      </c>
      <c r="B88" s="386"/>
      <c r="C88" s="387"/>
      <c r="D88" s="388"/>
      <c r="E88" s="387"/>
      <c r="F88" s="387"/>
      <c r="G88" s="387"/>
      <c r="H88" s="387"/>
    </row>
    <row r="89" spans="1:8" x14ac:dyDescent="0.25">
      <c r="A89" s="549" t="s">
        <v>303</v>
      </c>
      <c r="B89" s="550"/>
      <c r="C89" s="551"/>
      <c r="D89" s="551"/>
      <c r="E89" s="551"/>
      <c r="F89" s="551"/>
      <c r="G89" s="551"/>
      <c r="H89" s="551"/>
    </row>
    <row r="90" spans="1:8" ht="15.75" thickBot="1" x14ac:dyDescent="0.3">
      <c r="A90" s="552"/>
      <c r="B90" s="553"/>
      <c r="C90" s="554"/>
      <c r="D90" s="554"/>
      <c r="E90" s="554"/>
      <c r="F90" s="554"/>
      <c r="G90" s="554"/>
      <c r="H90" s="554"/>
    </row>
    <row r="91" spans="1:8" ht="15.75" x14ac:dyDescent="0.25">
      <c r="A91" s="389" t="s">
        <v>304</v>
      </c>
      <c r="B91" s="390">
        <v>12</v>
      </c>
      <c r="C91" s="391"/>
      <c r="D91" s="392"/>
      <c r="E91" s="391"/>
      <c r="F91" s="391"/>
      <c r="G91" s="391"/>
      <c r="H91" s="391"/>
    </row>
    <row r="92" spans="1:8" ht="30" x14ac:dyDescent="0.25">
      <c r="A92" s="393" t="s">
        <v>305</v>
      </c>
      <c r="B92" s="394">
        <v>11</v>
      </c>
      <c r="C92" s="395"/>
      <c r="D92" s="396"/>
      <c r="E92" s="374"/>
      <c r="F92" s="374"/>
      <c r="G92" s="374"/>
      <c r="H92" s="374"/>
    </row>
    <row r="93" spans="1:8" ht="15.75" x14ac:dyDescent="0.25">
      <c r="A93" s="393" t="s">
        <v>306</v>
      </c>
      <c r="B93" s="394">
        <v>11</v>
      </c>
      <c r="C93" s="395"/>
      <c r="D93" s="396"/>
      <c r="E93" s="374"/>
      <c r="F93" s="374"/>
      <c r="G93" s="374"/>
      <c r="H93" s="374"/>
    </row>
    <row r="94" spans="1:8" ht="30" x14ac:dyDescent="0.25">
      <c r="A94" s="397" t="s">
        <v>307</v>
      </c>
      <c r="B94" s="394">
        <v>11</v>
      </c>
      <c r="C94" s="395"/>
      <c r="D94" s="396"/>
      <c r="E94" s="374"/>
      <c r="F94" s="374"/>
      <c r="G94" s="374"/>
      <c r="H94" s="374"/>
    </row>
    <row r="95" spans="1:8" ht="30" x14ac:dyDescent="0.25">
      <c r="A95" s="393" t="s">
        <v>308</v>
      </c>
      <c r="B95" s="394">
        <v>10</v>
      </c>
      <c r="C95" s="395"/>
      <c r="D95" s="396"/>
      <c r="E95" s="374"/>
      <c r="F95" s="374"/>
      <c r="G95" s="374"/>
      <c r="H95" s="374"/>
    </row>
    <row r="96" spans="1:8" ht="15.75" x14ac:dyDescent="0.25">
      <c r="A96" s="393" t="s">
        <v>309</v>
      </c>
      <c r="B96" s="394">
        <v>10</v>
      </c>
      <c r="C96" s="395"/>
      <c r="D96" s="396"/>
      <c r="E96" s="374"/>
      <c r="F96" s="374"/>
      <c r="G96" s="374"/>
      <c r="H96" s="374"/>
    </row>
    <row r="97" spans="1:8" ht="15.75" x14ac:dyDescent="0.25">
      <c r="A97" s="378" t="s">
        <v>310</v>
      </c>
      <c r="B97" s="298">
        <v>9</v>
      </c>
      <c r="C97" s="395"/>
      <c r="D97" s="396"/>
      <c r="E97" s="374"/>
      <c r="F97" s="374"/>
      <c r="G97" s="374"/>
      <c r="H97" s="374"/>
    </row>
    <row r="98" spans="1:8" ht="30" x14ac:dyDescent="0.25">
      <c r="A98" s="393" t="s">
        <v>311</v>
      </c>
      <c r="B98" s="394">
        <v>8</v>
      </c>
      <c r="C98" s="395"/>
      <c r="D98" s="396"/>
      <c r="E98" s="374"/>
      <c r="F98" s="374"/>
      <c r="G98" s="374"/>
      <c r="H98" s="374"/>
    </row>
    <row r="99" spans="1:8" ht="15.75" x14ac:dyDescent="0.25">
      <c r="A99" s="393" t="s">
        <v>312</v>
      </c>
      <c r="B99" s="394">
        <v>8</v>
      </c>
      <c r="C99" s="395"/>
      <c r="D99" s="396"/>
      <c r="E99" s="374"/>
      <c r="F99" s="374"/>
      <c r="G99" s="374"/>
      <c r="H99" s="374"/>
    </row>
    <row r="100" spans="1:8" ht="30" x14ac:dyDescent="0.25">
      <c r="A100" s="397" t="s">
        <v>313</v>
      </c>
      <c r="B100" s="394">
        <v>8</v>
      </c>
      <c r="C100" s="395"/>
      <c r="D100" s="396"/>
      <c r="E100" s="374"/>
      <c r="F100" s="374"/>
      <c r="G100" s="374"/>
      <c r="H100" s="374"/>
    </row>
    <row r="101" spans="1:8" ht="15.75" x14ac:dyDescent="0.25">
      <c r="A101" s="393" t="s">
        <v>314</v>
      </c>
      <c r="B101" s="394">
        <v>7</v>
      </c>
      <c r="C101" s="395"/>
      <c r="D101" s="396"/>
      <c r="E101" s="374"/>
      <c r="F101" s="374"/>
      <c r="G101" s="374"/>
      <c r="H101" s="374"/>
    </row>
    <row r="102" spans="1:8" ht="15.75" x14ac:dyDescent="0.25">
      <c r="A102" s="378" t="s">
        <v>315</v>
      </c>
      <c r="B102" s="298">
        <v>6</v>
      </c>
      <c r="C102" s="395"/>
      <c r="D102" s="396"/>
      <c r="E102" s="374"/>
      <c r="F102" s="374"/>
      <c r="G102" s="374"/>
      <c r="H102" s="374"/>
    </row>
    <row r="103" spans="1:8" ht="15.75" x14ac:dyDescent="0.25">
      <c r="A103" s="378" t="s">
        <v>316</v>
      </c>
      <c r="B103" s="298">
        <v>4</v>
      </c>
      <c r="C103" s="395"/>
      <c r="D103" s="396"/>
      <c r="E103" s="374"/>
      <c r="F103" s="374"/>
      <c r="G103" s="374"/>
      <c r="H103" s="374"/>
    </row>
    <row r="104" spans="1:8" ht="15.75" x14ac:dyDescent="0.25">
      <c r="A104" s="378" t="s">
        <v>317</v>
      </c>
      <c r="B104" s="298">
        <v>3</v>
      </c>
      <c r="C104" s="395"/>
      <c r="D104" s="396"/>
      <c r="E104" s="374"/>
      <c r="F104" s="374"/>
      <c r="G104" s="374"/>
      <c r="H104" s="374"/>
    </row>
    <row r="105" spans="1:8" ht="15.75" x14ac:dyDescent="0.25">
      <c r="A105" s="378" t="s">
        <v>318</v>
      </c>
      <c r="B105" s="298">
        <v>2</v>
      </c>
      <c r="C105" s="395"/>
      <c r="D105" s="396"/>
      <c r="E105" s="374"/>
      <c r="F105" s="374"/>
      <c r="G105" s="374"/>
      <c r="H105" s="374"/>
    </row>
    <row r="106" spans="1:8" ht="15.75" x14ac:dyDescent="0.25">
      <c r="A106" s="379" t="s">
        <v>261</v>
      </c>
      <c r="B106" s="298">
        <v>1</v>
      </c>
      <c r="C106" s="395"/>
      <c r="D106" s="396"/>
      <c r="E106" s="374"/>
      <c r="F106" s="374"/>
      <c r="G106" s="374"/>
      <c r="H106" s="374"/>
    </row>
    <row r="107" spans="1:8" ht="19.5" thickBot="1" x14ac:dyDescent="0.35">
      <c r="A107" s="398" t="s">
        <v>319</v>
      </c>
      <c r="B107" s="399"/>
      <c r="C107" s="400"/>
      <c r="D107" s="401"/>
      <c r="E107" s="400"/>
      <c r="F107" s="400"/>
      <c r="G107" s="400"/>
      <c r="H107" s="400"/>
    </row>
    <row r="108" spans="1:8" x14ac:dyDescent="0.25">
      <c r="A108" s="549" t="s">
        <v>320</v>
      </c>
      <c r="B108" s="550"/>
      <c r="C108" s="555"/>
      <c r="D108" s="555"/>
      <c r="E108" s="555"/>
      <c r="F108" s="555"/>
      <c r="G108" s="555"/>
      <c r="H108" s="555"/>
    </row>
    <row r="109" spans="1:8" ht="15.75" thickBot="1" x14ac:dyDescent="0.3">
      <c r="A109" s="552"/>
      <c r="B109" s="553"/>
      <c r="C109" s="556"/>
      <c r="D109" s="556"/>
      <c r="E109" s="556"/>
      <c r="F109" s="556"/>
      <c r="G109" s="556"/>
      <c r="H109" s="556"/>
    </row>
    <row r="110" spans="1:8" ht="30" x14ac:dyDescent="0.25">
      <c r="A110" s="402" t="s">
        <v>321</v>
      </c>
      <c r="B110" s="403">
        <v>17</v>
      </c>
      <c r="C110" s="404"/>
      <c r="D110" s="405"/>
      <c r="E110" s="406"/>
      <c r="F110" s="406"/>
      <c r="G110" s="406"/>
      <c r="H110" s="406"/>
    </row>
    <row r="111" spans="1:8" ht="30" x14ac:dyDescent="0.25">
      <c r="A111" s="407" t="s">
        <v>322</v>
      </c>
      <c r="B111" s="408">
        <v>25</v>
      </c>
      <c r="C111" s="395"/>
      <c r="D111" s="396"/>
      <c r="E111" s="374"/>
      <c r="F111" s="374"/>
      <c r="G111" s="374"/>
      <c r="H111" s="374"/>
    </row>
    <row r="112" spans="1:8" ht="30" x14ac:dyDescent="0.25">
      <c r="A112" s="407" t="s">
        <v>323</v>
      </c>
      <c r="B112" s="408">
        <v>23</v>
      </c>
      <c r="C112" s="395"/>
      <c r="D112" s="396"/>
      <c r="E112" s="374"/>
      <c r="F112" s="374"/>
      <c r="G112" s="374"/>
      <c r="H112" s="374"/>
    </row>
    <row r="113" spans="1:8" ht="30" x14ac:dyDescent="0.25">
      <c r="A113" s="407" t="s">
        <v>324</v>
      </c>
      <c r="B113" s="409">
        <v>51</v>
      </c>
      <c r="C113" s="410"/>
      <c r="D113" s="396"/>
      <c r="E113" s="374"/>
      <c r="F113" s="374"/>
      <c r="G113" s="374"/>
      <c r="H113" s="374"/>
    </row>
    <row r="114" spans="1:8" ht="30" x14ac:dyDescent="0.25">
      <c r="A114" s="407" t="s">
        <v>325</v>
      </c>
      <c r="B114" s="409">
        <v>65</v>
      </c>
      <c r="C114" s="410"/>
      <c r="D114" s="396"/>
      <c r="E114" s="374"/>
      <c r="F114" s="374"/>
      <c r="G114" s="374"/>
      <c r="H114" s="374"/>
    </row>
    <row r="115" spans="1:8" ht="15.75" x14ac:dyDescent="0.25">
      <c r="A115" s="411" t="s">
        <v>326</v>
      </c>
      <c r="B115" s="409">
        <v>23</v>
      </c>
      <c r="C115" s="410"/>
      <c r="D115" s="396"/>
      <c r="E115" s="374"/>
      <c r="F115" s="374"/>
      <c r="G115" s="374"/>
      <c r="H115" s="374"/>
    </row>
    <row r="116" spans="1:8" ht="19.5" thickBot="1" x14ac:dyDescent="0.35">
      <c r="A116" s="412" t="s">
        <v>327</v>
      </c>
      <c r="B116" s="413"/>
      <c r="C116" s="400"/>
      <c r="D116" s="401"/>
      <c r="E116" s="400"/>
      <c r="F116" s="400"/>
      <c r="G116" s="400"/>
      <c r="H116" s="400"/>
    </row>
    <row r="117" spans="1:8" x14ac:dyDescent="0.25">
      <c r="A117" s="557" t="s">
        <v>328</v>
      </c>
      <c r="B117" s="558"/>
      <c r="C117" s="555"/>
      <c r="D117" s="555"/>
      <c r="E117" s="555"/>
      <c r="F117" s="555"/>
      <c r="G117" s="555"/>
      <c r="H117" s="555"/>
    </row>
    <row r="118" spans="1:8" ht="15.75" thickBot="1" x14ac:dyDescent="0.3">
      <c r="A118" s="559"/>
      <c r="B118" s="560"/>
      <c r="C118" s="556"/>
      <c r="D118" s="556"/>
      <c r="E118" s="556"/>
      <c r="F118" s="556"/>
      <c r="G118" s="556"/>
      <c r="H118" s="556"/>
    </row>
    <row r="119" spans="1:8" ht="18.75" x14ac:dyDescent="0.3">
      <c r="A119" s="561" t="s">
        <v>329</v>
      </c>
      <c r="B119" s="562"/>
      <c r="C119" s="563"/>
      <c r="D119" s="563"/>
      <c r="E119" s="563"/>
      <c r="F119" s="563"/>
      <c r="G119" s="563"/>
      <c r="H119" s="563"/>
    </row>
    <row r="120" spans="1:8" ht="15.75" x14ac:dyDescent="0.25">
      <c r="A120" s="414" t="s">
        <v>330</v>
      </c>
      <c r="B120" s="394">
        <v>15</v>
      </c>
      <c r="C120" s="395"/>
      <c r="D120" s="396"/>
      <c r="E120" s="374"/>
      <c r="F120" s="374"/>
      <c r="G120" s="374"/>
      <c r="H120" s="374"/>
    </row>
    <row r="121" spans="1:8" ht="15.75" x14ac:dyDescent="0.25">
      <c r="A121" s="415" t="s">
        <v>331</v>
      </c>
      <c r="B121" s="394">
        <v>15</v>
      </c>
      <c r="C121" s="395"/>
      <c r="D121" s="396"/>
      <c r="E121" s="374"/>
      <c r="F121" s="374"/>
      <c r="G121" s="374"/>
      <c r="H121" s="374"/>
    </row>
    <row r="122" spans="1:8" ht="15.75" x14ac:dyDescent="0.25">
      <c r="A122" s="416" t="s">
        <v>332</v>
      </c>
      <c r="B122" s="298">
        <v>15</v>
      </c>
      <c r="C122" s="395"/>
      <c r="D122" s="396"/>
      <c r="E122" s="374"/>
      <c r="F122" s="374"/>
      <c r="G122" s="374"/>
      <c r="H122" s="374"/>
    </row>
    <row r="123" spans="1:8" ht="18.75" x14ac:dyDescent="0.3">
      <c r="A123" s="417" t="s">
        <v>333</v>
      </c>
      <c r="B123" s="418"/>
      <c r="C123" s="395"/>
      <c r="D123" s="396"/>
      <c r="E123" s="395"/>
      <c r="F123" s="395"/>
      <c r="G123" s="395"/>
      <c r="H123" s="395"/>
    </row>
    <row r="124" spans="1:8" ht="18.75" x14ac:dyDescent="0.3">
      <c r="A124" s="540" t="s">
        <v>334</v>
      </c>
      <c r="B124" s="541"/>
      <c r="C124" s="542"/>
      <c r="D124" s="542"/>
      <c r="E124" s="542"/>
      <c r="F124" s="542"/>
      <c r="G124" s="542"/>
      <c r="H124" s="542"/>
    </row>
    <row r="125" spans="1:8" ht="15.75" x14ac:dyDescent="0.25">
      <c r="A125" s="415" t="s">
        <v>262</v>
      </c>
      <c r="B125" s="394">
        <v>19</v>
      </c>
      <c r="C125" s="395"/>
      <c r="D125" s="396"/>
      <c r="E125" s="374"/>
      <c r="F125" s="374"/>
      <c r="G125" s="374"/>
      <c r="H125" s="374"/>
    </row>
    <row r="126" spans="1:8" ht="15.75" x14ac:dyDescent="0.25">
      <c r="A126" s="415" t="s">
        <v>263</v>
      </c>
      <c r="B126" s="394">
        <v>15</v>
      </c>
      <c r="C126" s="395"/>
      <c r="D126" s="396"/>
      <c r="E126" s="374"/>
      <c r="F126" s="374"/>
      <c r="G126" s="374"/>
      <c r="H126" s="374"/>
    </row>
    <row r="127" spans="1:8" ht="18.75" x14ac:dyDescent="0.3">
      <c r="A127" s="419" t="s">
        <v>335</v>
      </c>
      <c r="B127" s="420"/>
      <c r="C127" s="395"/>
      <c r="D127" s="396"/>
      <c r="E127" s="395"/>
      <c r="F127" s="395"/>
      <c r="G127" s="395"/>
      <c r="H127" s="395"/>
    </row>
    <row r="128" spans="1:8" ht="18.75" x14ac:dyDescent="0.3">
      <c r="A128" s="543" t="s">
        <v>336</v>
      </c>
      <c r="B128" s="544"/>
      <c r="C128" s="545"/>
      <c r="D128" s="545"/>
      <c r="E128" s="545"/>
      <c r="F128" s="545"/>
      <c r="G128" s="545"/>
      <c r="H128" s="545"/>
    </row>
    <row r="129" spans="1:8" ht="15.75" x14ac:dyDescent="0.25">
      <c r="A129" s="416" t="s">
        <v>337</v>
      </c>
      <c r="B129" s="298">
        <v>13</v>
      </c>
      <c r="C129" s="395"/>
      <c r="D129" s="396"/>
      <c r="E129" s="374"/>
      <c r="F129" s="374"/>
      <c r="G129" s="374"/>
      <c r="H129" s="374"/>
    </row>
    <row r="130" spans="1:8" ht="15.75" x14ac:dyDescent="0.25">
      <c r="A130" s="416" t="s">
        <v>338</v>
      </c>
      <c r="B130" s="298">
        <v>13</v>
      </c>
      <c r="C130" s="395"/>
      <c r="D130" s="396"/>
      <c r="E130" s="374"/>
      <c r="F130" s="374"/>
      <c r="G130" s="374"/>
      <c r="H130" s="374"/>
    </row>
    <row r="131" spans="1:8" ht="15.75" x14ac:dyDescent="0.25">
      <c r="A131" s="416" t="s">
        <v>339</v>
      </c>
      <c r="B131" s="298">
        <v>13</v>
      </c>
      <c r="C131" s="395"/>
      <c r="D131" s="396"/>
      <c r="E131" s="374"/>
      <c r="F131" s="374"/>
      <c r="G131" s="374"/>
      <c r="H131" s="395"/>
    </row>
    <row r="132" spans="1:8" ht="15.75" x14ac:dyDescent="0.25">
      <c r="A132" s="416" t="s">
        <v>340</v>
      </c>
      <c r="B132" s="298">
        <v>13</v>
      </c>
      <c r="C132" s="395"/>
      <c r="D132" s="396"/>
      <c r="E132" s="374"/>
      <c r="F132" s="374"/>
      <c r="G132" s="374"/>
      <c r="H132" s="374"/>
    </row>
    <row r="133" spans="1:8" ht="15.75" x14ac:dyDescent="0.25">
      <c r="A133" s="416" t="s">
        <v>341</v>
      </c>
      <c r="B133" s="298">
        <v>13</v>
      </c>
      <c r="C133" s="395"/>
      <c r="D133" s="396"/>
      <c r="E133" s="374"/>
      <c r="F133" s="374"/>
      <c r="G133" s="374"/>
      <c r="H133" s="374"/>
    </row>
    <row r="134" spans="1:8" ht="19.5" thickBot="1" x14ac:dyDescent="0.35">
      <c r="A134" s="421" t="s">
        <v>342</v>
      </c>
      <c r="B134" s="422"/>
      <c r="C134" s="400"/>
      <c r="D134" s="401"/>
      <c r="E134" s="400"/>
      <c r="F134" s="400"/>
      <c r="G134" s="400"/>
      <c r="H134" s="400"/>
    </row>
    <row r="135" spans="1:8" ht="21.75" thickBot="1" x14ac:dyDescent="0.4">
      <c r="A135" s="385" t="s">
        <v>2</v>
      </c>
      <c r="B135" s="423"/>
      <c r="C135" s="424">
        <f t="shared" ref="C135:H135" si="0">C107+C116+C123+C127+C134</f>
        <v>0</v>
      </c>
      <c r="D135" s="424">
        <f t="shared" si="0"/>
        <v>0</v>
      </c>
      <c r="E135" s="424">
        <f t="shared" si="0"/>
        <v>0</v>
      </c>
      <c r="F135" s="424"/>
      <c r="G135" s="424"/>
      <c r="H135" s="424">
        <f t="shared" si="0"/>
        <v>0</v>
      </c>
    </row>
  </sheetData>
  <mergeCells count="62">
    <mergeCell ref="B7:B8"/>
    <mergeCell ref="C7:C8"/>
    <mergeCell ref="D7:D8"/>
    <mergeCell ref="H17:H21"/>
    <mergeCell ref="E7:E8"/>
    <mergeCell ref="F7:H7"/>
    <mergeCell ref="C17:C21"/>
    <mergeCell ref="D17:D21"/>
    <mergeCell ref="E17:E21"/>
    <mergeCell ref="F17:F21"/>
    <mergeCell ref="G17:G21"/>
    <mergeCell ref="R7:R8"/>
    <mergeCell ref="P7:P8"/>
    <mergeCell ref="Q7:Q8"/>
    <mergeCell ref="I7:I8"/>
    <mergeCell ref="O7:O8"/>
    <mergeCell ref="N7:N8"/>
    <mergeCell ref="J7:J8"/>
    <mergeCell ref="K7:M7"/>
    <mergeCell ref="S7:S8"/>
    <mergeCell ref="B9:B21"/>
    <mergeCell ref="C9:C12"/>
    <mergeCell ref="D9:D12"/>
    <mergeCell ref="E9:E12"/>
    <mergeCell ref="F9:F12"/>
    <mergeCell ref="G9:G12"/>
    <mergeCell ref="H9:H12"/>
    <mergeCell ref="C13:C16"/>
    <mergeCell ref="D13:D16"/>
    <mergeCell ref="E13:E16"/>
    <mergeCell ref="F13:F16"/>
    <mergeCell ref="G13:G16"/>
    <mergeCell ref="H13:H16"/>
    <mergeCell ref="A27:N27"/>
    <mergeCell ref="A28:T28"/>
    <mergeCell ref="A29:A30"/>
    <mergeCell ref="B29:F29"/>
    <mergeCell ref="G29:J29"/>
    <mergeCell ref="K29:N29"/>
    <mergeCell ref="O29:S29"/>
    <mergeCell ref="T29:T30"/>
    <mergeCell ref="A38:N38"/>
    <mergeCell ref="A39:T39"/>
    <mergeCell ref="A40:A41"/>
    <mergeCell ref="B40:F40"/>
    <mergeCell ref="G40:J40"/>
    <mergeCell ref="K40:N40"/>
    <mergeCell ref="O40:S40"/>
    <mergeCell ref="T40:T41"/>
    <mergeCell ref="A124:H124"/>
    <mergeCell ref="A128:H128"/>
    <mergeCell ref="A50:H50"/>
    <mergeCell ref="A55:H56"/>
    <mergeCell ref="A89:H90"/>
    <mergeCell ref="A108:H109"/>
    <mergeCell ref="A117:H118"/>
    <mergeCell ref="A119:H119"/>
    <mergeCell ref="A51:H51"/>
    <mergeCell ref="A52:A54"/>
    <mergeCell ref="B52:B54"/>
    <mergeCell ref="C52:C53"/>
    <mergeCell ref="D52:H5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zoomScaleNormal="100" workbookViewId="0">
      <selection activeCell="J66" sqref="J66"/>
    </sheetView>
  </sheetViews>
  <sheetFormatPr defaultRowHeight="15" x14ac:dyDescent="0.25"/>
  <cols>
    <col min="2" max="2" width="17.42578125" customWidth="1"/>
    <col min="3" max="3" width="23.5703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5703125" customWidth="1"/>
    <col min="13" max="13" width="5.140625" customWidth="1"/>
    <col min="17" max="17" width="16.140625" customWidth="1"/>
    <col min="18" max="18" width="31.5703125" customWidth="1"/>
  </cols>
  <sheetData>
    <row r="3" spans="2:17" ht="15.75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7" x14ac:dyDescent="0.25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2:17" x14ac:dyDescent="0.25">
      <c r="B5" s="118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7" x14ac:dyDescent="0.25"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17" ht="15.75" x14ac:dyDescent="0.25">
      <c r="B7" s="430" t="s">
        <v>181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</row>
    <row r="8" spans="2:17" ht="15.75" thickBot="1" x14ac:dyDescent="0.3"/>
    <row r="9" spans="2:17" ht="17.25" thickTop="1" thickBot="1" x14ac:dyDescent="0.3">
      <c r="B9" s="500" t="s">
        <v>4</v>
      </c>
      <c r="C9" s="501"/>
      <c r="D9" s="501"/>
      <c r="E9" s="501"/>
      <c r="F9" s="501"/>
      <c r="G9" s="501"/>
      <c r="H9" s="501"/>
      <c r="I9" s="501"/>
      <c r="J9" s="501"/>
      <c r="K9" s="501"/>
      <c r="L9" s="502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104" t="s">
        <v>126</v>
      </c>
      <c r="M10" s="49"/>
    </row>
    <row r="11" spans="2:17" ht="17.25" thickTop="1" thickBot="1" x14ac:dyDescent="0.3">
      <c r="B11" s="503" t="s">
        <v>5</v>
      </c>
      <c r="C11" s="503"/>
      <c r="D11" s="504"/>
      <c r="E11" s="504"/>
      <c r="F11" s="504"/>
      <c r="G11" s="504"/>
      <c r="H11" s="504"/>
      <c r="I11" s="504"/>
      <c r="J11" s="504"/>
      <c r="K11" s="504"/>
      <c r="L11" s="505"/>
      <c r="M11" s="49"/>
    </row>
    <row r="12" spans="2:17" ht="16.5" thickTop="1" x14ac:dyDescent="0.25"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>
        <v>2022</v>
      </c>
      <c r="I13" s="97"/>
      <c r="J13" s="97"/>
      <c r="K13" s="97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506" t="s">
        <v>8</v>
      </c>
      <c r="H15" s="507"/>
      <c r="I15" s="100"/>
      <c r="J15" s="100"/>
      <c r="K15" s="100"/>
      <c r="L15" s="2"/>
      <c r="M15" s="49"/>
    </row>
    <row r="16" spans="2:17" ht="15.75" x14ac:dyDescent="0.25">
      <c r="B16" s="1"/>
      <c r="C16" s="9"/>
      <c r="D16" s="5"/>
      <c r="E16" s="5"/>
      <c r="F16" s="5"/>
      <c r="G16" s="508"/>
      <c r="H16" s="509"/>
      <c r="I16" s="99"/>
      <c r="J16" s="99"/>
      <c r="K16" s="99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8"/>
      <c r="D18" s="5"/>
      <c r="E18" s="5"/>
      <c r="F18" s="5"/>
      <c r="G18" s="483"/>
      <c r="H18" s="484"/>
      <c r="I18" s="97"/>
      <c r="J18" s="97"/>
      <c r="K18" s="97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83"/>
      <c r="H20" s="484"/>
      <c r="I20" s="97"/>
      <c r="J20" s="97"/>
      <c r="K20" s="97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87" t="s">
        <v>169</v>
      </c>
      <c r="H22" s="588"/>
      <c r="I22" s="96"/>
      <c r="J22" s="96"/>
      <c r="K22" s="96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94"/>
      <c r="D24" s="5"/>
      <c r="E24" s="5"/>
      <c r="F24" s="5"/>
      <c r="G24" s="5"/>
      <c r="H24" s="23" t="s">
        <v>11</v>
      </c>
      <c r="I24" s="95"/>
      <c r="J24" s="95"/>
      <c r="K24" s="95"/>
      <c r="L24" s="2"/>
      <c r="M24" s="49"/>
    </row>
    <row r="25" spans="2:13" ht="16.5" thickBot="1" x14ac:dyDescent="0.3">
      <c r="B25" s="24"/>
      <c r="C25" s="94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87" t="s">
        <v>0</v>
      </c>
      <c r="C26" s="489" t="s">
        <v>12</v>
      </c>
      <c r="D26" s="490"/>
      <c r="E26" s="490"/>
      <c r="F26" s="490"/>
      <c r="G26" s="490"/>
      <c r="H26" s="491"/>
      <c r="I26" s="495" t="s">
        <v>129</v>
      </c>
      <c r="J26" s="495"/>
      <c r="K26" s="496"/>
      <c r="L26" s="496" t="s">
        <v>140</v>
      </c>
      <c r="M26" s="49"/>
    </row>
    <row r="27" spans="2:13" ht="16.5" thickBot="1" x14ac:dyDescent="0.3">
      <c r="B27" s="488"/>
      <c r="C27" s="492"/>
      <c r="D27" s="493"/>
      <c r="E27" s="493"/>
      <c r="F27" s="493"/>
      <c r="G27" s="493"/>
      <c r="H27" s="494"/>
      <c r="I27" s="497"/>
      <c r="J27" s="497"/>
      <c r="K27" s="498"/>
      <c r="L27" s="499"/>
      <c r="M27" s="49"/>
    </row>
    <row r="28" spans="2:13" ht="17.25" thickTop="1" thickBot="1" x14ac:dyDescent="0.3">
      <c r="B28" s="488"/>
      <c r="C28" s="26" t="s">
        <v>13</v>
      </c>
      <c r="D28" s="27" t="s">
        <v>14</v>
      </c>
      <c r="E28" s="28"/>
      <c r="F28" s="28"/>
      <c r="G28" s="10"/>
      <c r="H28" s="11"/>
      <c r="I28" s="124" t="s">
        <v>130</v>
      </c>
      <c r="J28" s="124" t="s">
        <v>131</v>
      </c>
      <c r="K28" s="124" t="s">
        <v>132</v>
      </c>
      <c r="L28" s="499"/>
      <c r="M28" s="49"/>
    </row>
    <row r="29" spans="2:13" ht="17.25" thickTop="1" thickBot="1" x14ac:dyDescent="0.3">
      <c r="B29" s="477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93">
        <f>+SUM(L30:L41)</f>
        <v>0</v>
      </c>
      <c r="M29" s="49"/>
    </row>
    <row r="30" spans="2:13" ht="16.5" thickTop="1" x14ac:dyDescent="0.25">
      <c r="B30" s="478"/>
      <c r="C30" s="72">
        <v>112101</v>
      </c>
      <c r="D30" s="467" t="s">
        <v>16</v>
      </c>
      <c r="E30" s="467"/>
      <c r="F30" s="467"/>
      <c r="G30" s="467"/>
      <c r="H30" s="468"/>
      <c r="I30" s="71"/>
      <c r="J30" s="70"/>
      <c r="K30" s="71"/>
      <c r="L30" s="70"/>
      <c r="M30" s="49"/>
    </row>
    <row r="31" spans="2:13" ht="15.75" x14ac:dyDescent="0.25">
      <c r="B31" s="478"/>
      <c r="C31" s="72">
        <v>112102</v>
      </c>
      <c r="D31" s="467" t="s">
        <v>17</v>
      </c>
      <c r="E31" s="467"/>
      <c r="F31" s="467"/>
      <c r="G31" s="467"/>
      <c r="H31" s="468"/>
      <c r="I31" s="71"/>
      <c r="J31" s="70"/>
      <c r="K31" s="71"/>
      <c r="L31" s="70"/>
      <c r="M31" s="49"/>
    </row>
    <row r="32" spans="2:13" ht="15.75" x14ac:dyDescent="0.25">
      <c r="B32" s="478"/>
      <c r="C32" s="72">
        <v>112103</v>
      </c>
      <c r="D32" s="467" t="s">
        <v>18</v>
      </c>
      <c r="E32" s="467"/>
      <c r="F32" s="467"/>
      <c r="G32" s="467"/>
      <c r="H32" s="468"/>
      <c r="I32" s="71"/>
      <c r="J32" s="70"/>
      <c r="K32" s="71"/>
      <c r="L32" s="70"/>
      <c r="M32" s="49"/>
    </row>
    <row r="33" spans="2:13" ht="15.75" x14ac:dyDescent="0.25">
      <c r="B33" s="478"/>
      <c r="C33" s="72">
        <v>112104</v>
      </c>
      <c r="D33" s="467" t="s">
        <v>19</v>
      </c>
      <c r="E33" s="467"/>
      <c r="F33" s="467"/>
      <c r="G33" s="467"/>
      <c r="H33" s="468"/>
      <c r="I33" s="71"/>
      <c r="J33" s="70"/>
      <c r="K33" s="71"/>
      <c r="L33" s="70"/>
      <c r="M33" s="49"/>
    </row>
    <row r="34" spans="2:13" ht="15.75" x14ac:dyDescent="0.25">
      <c r="B34" s="478"/>
      <c r="C34" s="72">
        <v>112105</v>
      </c>
      <c r="D34" s="467" t="s">
        <v>20</v>
      </c>
      <c r="E34" s="467"/>
      <c r="F34" s="467"/>
      <c r="G34" s="467"/>
      <c r="H34" s="468"/>
      <c r="I34" s="71"/>
      <c r="J34" s="70"/>
      <c r="K34" s="71"/>
      <c r="L34" s="70"/>
      <c r="M34" s="49"/>
    </row>
    <row r="35" spans="2:13" ht="15.75" x14ac:dyDescent="0.25">
      <c r="B35" s="478"/>
      <c r="C35" s="72">
        <v>112106</v>
      </c>
      <c r="D35" s="467" t="s">
        <v>21</v>
      </c>
      <c r="E35" s="467"/>
      <c r="F35" s="467"/>
      <c r="G35" s="467"/>
      <c r="H35" s="468"/>
      <c r="I35" s="71"/>
      <c r="J35" s="70"/>
      <c r="K35" s="71"/>
      <c r="L35" s="70">
        <f>SUM(J35:K35)</f>
        <v>0</v>
      </c>
      <c r="M35" s="49"/>
    </row>
    <row r="36" spans="2:13" ht="15.75" x14ac:dyDescent="0.25">
      <c r="B36" s="478"/>
      <c r="C36" s="72">
        <v>112107</v>
      </c>
      <c r="D36" s="467" t="s">
        <v>22</v>
      </c>
      <c r="E36" s="467"/>
      <c r="F36" s="467"/>
      <c r="G36" s="467"/>
      <c r="H36" s="468"/>
      <c r="I36" s="71"/>
      <c r="J36" s="70"/>
      <c r="K36" s="71"/>
      <c r="L36" s="70"/>
      <c r="M36" s="49"/>
    </row>
    <row r="37" spans="2:13" ht="15.75" x14ac:dyDescent="0.25">
      <c r="B37" s="478"/>
      <c r="C37" s="72">
        <v>112108</v>
      </c>
      <c r="D37" s="467" t="s">
        <v>23</v>
      </c>
      <c r="E37" s="467"/>
      <c r="F37" s="467"/>
      <c r="G37" s="467"/>
      <c r="H37" s="468"/>
      <c r="I37" s="71"/>
      <c r="J37" s="70"/>
      <c r="K37" s="71"/>
      <c r="L37" s="70"/>
      <c r="M37" s="49"/>
    </row>
    <row r="38" spans="2:13" ht="15.75" x14ac:dyDescent="0.25">
      <c r="B38" s="478"/>
      <c r="C38" s="72">
        <v>112109</v>
      </c>
      <c r="D38" s="467" t="s">
        <v>24</v>
      </c>
      <c r="E38" s="467"/>
      <c r="F38" s="467"/>
      <c r="G38" s="467"/>
      <c r="H38" s="468"/>
      <c r="I38" s="71"/>
      <c r="J38" s="70"/>
      <c r="K38" s="71"/>
      <c r="L38" s="70">
        <f>SUM(J38:K38)</f>
        <v>0</v>
      </c>
      <c r="M38" s="49"/>
    </row>
    <row r="39" spans="2:13" ht="15.75" x14ac:dyDescent="0.25">
      <c r="B39" s="478"/>
      <c r="C39" s="72">
        <v>112110</v>
      </c>
      <c r="D39" s="467" t="s">
        <v>25</v>
      </c>
      <c r="E39" s="467"/>
      <c r="F39" s="467"/>
      <c r="G39" s="467"/>
      <c r="H39" s="468"/>
      <c r="I39" s="71"/>
      <c r="J39" s="70"/>
      <c r="K39" s="71"/>
      <c r="L39" s="70"/>
      <c r="M39" s="49"/>
    </row>
    <row r="40" spans="2:13" ht="15.75" x14ac:dyDescent="0.25">
      <c r="B40" s="478"/>
      <c r="C40" s="72">
        <v>112111</v>
      </c>
      <c r="D40" s="467" t="s">
        <v>26</v>
      </c>
      <c r="E40" s="467"/>
      <c r="F40" s="467"/>
      <c r="G40" s="467"/>
      <c r="H40" s="468"/>
      <c r="I40" s="71"/>
      <c r="J40" s="70"/>
      <c r="K40" s="71"/>
      <c r="L40" s="70"/>
      <c r="M40" s="49"/>
    </row>
    <row r="41" spans="2:13" ht="16.5" thickBot="1" x14ac:dyDescent="0.3">
      <c r="B41" s="478"/>
      <c r="C41" s="34">
        <v>112199</v>
      </c>
      <c r="D41" s="463" t="s">
        <v>27</v>
      </c>
      <c r="E41" s="463"/>
      <c r="F41" s="463"/>
      <c r="G41" s="463"/>
      <c r="H41" s="464"/>
      <c r="I41" s="122"/>
      <c r="J41" s="35"/>
      <c r="K41" s="122"/>
      <c r="L41" s="77"/>
      <c r="M41" s="49"/>
    </row>
    <row r="42" spans="2:13" ht="17.25" thickTop="1" thickBot="1" x14ac:dyDescent="0.3">
      <c r="B42" s="478"/>
      <c r="C42" s="72"/>
      <c r="D42" s="120"/>
      <c r="E42" s="120"/>
      <c r="F42" s="120"/>
      <c r="G42" s="120"/>
      <c r="H42" s="121"/>
      <c r="I42" s="120"/>
      <c r="J42" s="120"/>
      <c r="K42" s="120"/>
      <c r="L42" s="78"/>
      <c r="M42" s="49"/>
    </row>
    <row r="43" spans="2:13" ht="17.25" thickTop="1" thickBot="1" x14ac:dyDescent="0.3">
      <c r="B43" s="478"/>
      <c r="C43" s="36">
        <v>12</v>
      </c>
      <c r="D43" s="480" t="s">
        <v>28</v>
      </c>
      <c r="E43" s="481"/>
      <c r="F43" s="481"/>
      <c r="G43" s="481"/>
      <c r="H43" s="482"/>
      <c r="I43" s="124"/>
      <c r="J43" s="124"/>
      <c r="K43" s="124"/>
      <c r="L43" s="83"/>
      <c r="M43" s="49"/>
    </row>
    <row r="44" spans="2:13" ht="17.25" thickTop="1" thickBot="1" x14ac:dyDescent="0.3">
      <c r="B44" s="478"/>
      <c r="C44" s="82"/>
      <c r="D44" s="80"/>
      <c r="E44" s="80"/>
      <c r="F44" s="80"/>
      <c r="G44" s="80"/>
      <c r="H44" s="81"/>
      <c r="I44" s="80"/>
      <c r="J44" s="80"/>
      <c r="K44" s="80"/>
      <c r="L44" s="79"/>
      <c r="M44" s="49"/>
    </row>
    <row r="45" spans="2:13" ht="16.5" thickTop="1" x14ac:dyDescent="0.25">
      <c r="B45" s="478"/>
      <c r="C45" s="37">
        <v>121</v>
      </c>
      <c r="D45" s="470" t="s">
        <v>29</v>
      </c>
      <c r="E45" s="470"/>
      <c r="F45" s="470"/>
      <c r="G45" s="470"/>
      <c r="H45" s="471"/>
      <c r="I45" s="38"/>
      <c r="J45" s="38"/>
      <c r="K45" s="38"/>
      <c r="L45" s="74"/>
      <c r="M45" s="49"/>
    </row>
    <row r="46" spans="2:13" ht="15.75" x14ac:dyDescent="0.25">
      <c r="B46" s="478"/>
      <c r="C46" s="89">
        <v>121001</v>
      </c>
      <c r="D46" s="475" t="s">
        <v>30</v>
      </c>
      <c r="E46" s="475"/>
      <c r="F46" s="475"/>
      <c r="G46" s="475"/>
      <c r="H46" s="476"/>
      <c r="I46" s="126"/>
      <c r="J46" s="90"/>
      <c r="K46" s="126"/>
      <c r="L46" s="92"/>
      <c r="M46" s="49"/>
    </row>
    <row r="47" spans="2:13" ht="15.75" x14ac:dyDescent="0.25">
      <c r="B47" s="478"/>
      <c r="C47" s="89">
        <v>121002</v>
      </c>
      <c r="D47" s="475" t="s">
        <v>31</v>
      </c>
      <c r="E47" s="475"/>
      <c r="F47" s="475"/>
      <c r="G47" s="475"/>
      <c r="H47" s="476"/>
      <c r="I47" s="91"/>
      <c r="J47" s="90"/>
      <c r="K47" s="90"/>
      <c r="L47" s="90"/>
      <c r="M47" s="49"/>
    </row>
    <row r="48" spans="2:13" ht="15.75" x14ac:dyDescent="0.25">
      <c r="B48" s="478"/>
      <c r="C48" s="89">
        <v>121003</v>
      </c>
      <c r="D48" s="475" t="s">
        <v>32</v>
      </c>
      <c r="E48" s="475"/>
      <c r="F48" s="475"/>
      <c r="G48" s="475"/>
      <c r="H48" s="476"/>
      <c r="I48" s="91"/>
      <c r="J48" s="90"/>
      <c r="K48" s="90"/>
      <c r="L48" s="90"/>
      <c r="M48" s="49"/>
    </row>
    <row r="49" spans="2:13" ht="15.75" x14ac:dyDescent="0.25">
      <c r="B49" s="478"/>
      <c r="C49" s="89">
        <v>121005</v>
      </c>
      <c r="D49" s="475" t="s">
        <v>33</v>
      </c>
      <c r="E49" s="475"/>
      <c r="F49" s="475"/>
      <c r="G49" s="475"/>
      <c r="H49" s="476"/>
      <c r="I49" s="91"/>
      <c r="J49" s="90"/>
      <c r="K49" s="90"/>
      <c r="L49" s="90">
        <f>SUM(J49:K49)</f>
        <v>0</v>
      </c>
      <c r="M49" s="49"/>
    </row>
    <row r="50" spans="2:13" ht="15.75" x14ac:dyDescent="0.25">
      <c r="B50" s="478"/>
      <c r="C50" s="89">
        <v>121006</v>
      </c>
      <c r="D50" s="475" t="s">
        <v>34</v>
      </c>
      <c r="E50" s="475"/>
      <c r="F50" s="475"/>
      <c r="G50" s="475"/>
      <c r="H50" s="476"/>
      <c r="I50" s="91"/>
      <c r="J50" s="90"/>
      <c r="K50" s="90"/>
      <c r="L50" s="90"/>
      <c r="M50" s="49"/>
    </row>
    <row r="51" spans="2:13" ht="15.75" x14ac:dyDescent="0.25">
      <c r="B51" s="478"/>
      <c r="C51" s="89">
        <v>121007</v>
      </c>
      <c r="D51" s="475" t="s">
        <v>35</v>
      </c>
      <c r="E51" s="475"/>
      <c r="F51" s="475"/>
      <c r="G51" s="475"/>
      <c r="H51" s="476"/>
      <c r="I51" s="91"/>
      <c r="J51" s="90"/>
      <c r="K51" s="90"/>
      <c r="L51" s="90"/>
      <c r="M51" s="49"/>
    </row>
    <row r="52" spans="2:13" ht="15.75" x14ac:dyDescent="0.25">
      <c r="B52" s="478"/>
      <c r="C52" s="89">
        <v>121008</v>
      </c>
      <c r="D52" s="475" t="s">
        <v>36</v>
      </c>
      <c r="E52" s="475"/>
      <c r="F52" s="475"/>
      <c r="G52" s="475"/>
      <c r="H52" s="476"/>
      <c r="I52" s="91"/>
      <c r="J52" s="90"/>
      <c r="K52" s="90"/>
      <c r="L52" s="90"/>
      <c r="M52" s="49"/>
    </row>
    <row r="53" spans="2:13" ht="15.75" x14ac:dyDescent="0.25">
      <c r="B53" s="478"/>
      <c r="C53" s="89">
        <v>121009</v>
      </c>
      <c r="D53" s="475" t="s">
        <v>37</v>
      </c>
      <c r="E53" s="475"/>
      <c r="F53" s="475"/>
      <c r="G53" s="475"/>
      <c r="H53" s="476"/>
      <c r="I53" s="91"/>
      <c r="J53" s="90"/>
      <c r="K53" s="90"/>
      <c r="L53" s="90"/>
      <c r="M53" s="49"/>
    </row>
    <row r="54" spans="2:13" ht="15.75" x14ac:dyDescent="0.25">
      <c r="B54" s="478"/>
      <c r="C54" s="89">
        <v>121010</v>
      </c>
      <c r="D54" s="475" t="s">
        <v>38</v>
      </c>
      <c r="E54" s="475"/>
      <c r="F54" s="475"/>
      <c r="G54" s="475"/>
      <c r="H54" s="476"/>
      <c r="I54" s="91"/>
      <c r="J54" s="90"/>
      <c r="K54" s="90"/>
      <c r="L54" s="90">
        <f>SUM(J54:K54)</f>
        <v>0</v>
      </c>
      <c r="M54" s="49"/>
    </row>
    <row r="55" spans="2:13" ht="15.75" x14ac:dyDescent="0.25">
      <c r="B55" s="478"/>
      <c r="C55" s="89">
        <v>121011</v>
      </c>
      <c r="D55" s="475" t="s">
        <v>39</v>
      </c>
      <c r="E55" s="475"/>
      <c r="F55" s="475"/>
      <c r="G55" s="475"/>
      <c r="H55" s="476"/>
      <c r="I55" s="91"/>
      <c r="J55" s="90"/>
      <c r="K55" s="90"/>
      <c r="L55" s="90">
        <f>SUM(J55:K55)</f>
        <v>0</v>
      </c>
      <c r="M55" s="49"/>
    </row>
    <row r="56" spans="2:13" ht="15.75" x14ac:dyDescent="0.25">
      <c r="B56" s="478"/>
      <c r="C56" s="89">
        <v>121012</v>
      </c>
      <c r="D56" s="475" t="s">
        <v>40</v>
      </c>
      <c r="E56" s="475"/>
      <c r="F56" s="475"/>
      <c r="G56" s="475"/>
      <c r="H56" s="476"/>
      <c r="I56" s="91"/>
      <c r="J56" s="90"/>
      <c r="K56" s="90"/>
      <c r="L56" s="90"/>
      <c r="M56" s="49"/>
    </row>
    <row r="57" spans="2:13" ht="15.75" x14ac:dyDescent="0.25">
      <c r="B57" s="478"/>
      <c r="C57" s="89">
        <v>121013</v>
      </c>
      <c r="D57" s="475" t="s">
        <v>41</v>
      </c>
      <c r="E57" s="475"/>
      <c r="F57" s="475"/>
      <c r="G57" s="475"/>
      <c r="H57" s="476"/>
      <c r="I57" s="91"/>
      <c r="J57" s="90"/>
      <c r="K57" s="90"/>
      <c r="L57" s="90"/>
      <c r="M57" s="49"/>
    </row>
    <row r="58" spans="2:13" ht="15.75" x14ac:dyDescent="0.25">
      <c r="B58" s="478"/>
      <c r="C58" s="89">
        <v>121014</v>
      </c>
      <c r="D58" s="475" t="s">
        <v>42</v>
      </c>
      <c r="E58" s="475"/>
      <c r="F58" s="475"/>
      <c r="G58" s="475"/>
      <c r="H58" s="476"/>
      <c r="I58" s="91"/>
      <c r="J58" s="90"/>
      <c r="K58" s="90"/>
      <c r="L58" s="90"/>
      <c r="M58" s="49"/>
    </row>
    <row r="59" spans="2:13" ht="15.75" x14ac:dyDescent="0.25">
      <c r="B59" s="478"/>
      <c r="C59" s="89">
        <v>121015</v>
      </c>
      <c r="D59" s="475" t="s">
        <v>43</v>
      </c>
      <c r="E59" s="475"/>
      <c r="F59" s="475"/>
      <c r="G59" s="475"/>
      <c r="H59" s="476"/>
      <c r="I59" s="91"/>
      <c r="J59" s="90"/>
      <c r="K59" s="90"/>
      <c r="L59" s="90"/>
      <c r="M59" s="49"/>
    </row>
    <row r="60" spans="2:13" ht="15.75" x14ac:dyDescent="0.25">
      <c r="B60" s="478"/>
      <c r="C60" s="89">
        <v>121016</v>
      </c>
      <c r="D60" s="475" t="s">
        <v>44</v>
      </c>
      <c r="E60" s="475"/>
      <c r="F60" s="475"/>
      <c r="G60" s="475"/>
      <c r="H60" s="476"/>
      <c r="I60" s="91"/>
      <c r="J60" s="90"/>
      <c r="K60" s="90"/>
      <c r="L60" s="90"/>
      <c r="M60" s="49"/>
    </row>
    <row r="61" spans="2:13" ht="15.75" x14ac:dyDescent="0.25">
      <c r="B61" s="478"/>
      <c r="C61" s="89">
        <v>121017</v>
      </c>
      <c r="D61" s="475" t="s">
        <v>45</v>
      </c>
      <c r="E61" s="475"/>
      <c r="F61" s="475"/>
      <c r="G61" s="475"/>
      <c r="H61" s="476"/>
      <c r="I61" s="91"/>
      <c r="J61" s="90"/>
      <c r="K61" s="90"/>
      <c r="L61" s="90"/>
      <c r="M61" s="49"/>
    </row>
    <row r="62" spans="2:13" ht="15.75" x14ac:dyDescent="0.25">
      <c r="B62" s="478"/>
      <c r="C62" s="89">
        <v>121018</v>
      </c>
      <c r="D62" s="475" t="s">
        <v>46</v>
      </c>
      <c r="E62" s="475"/>
      <c r="F62" s="475"/>
      <c r="G62" s="475"/>
      <c r="H62" s="476"/>
      <c r="I62" s="91"/>
      <c r="J62" s="90"/>
      <c r="K62" s="90"/>
      <c r="L62" s="90"/>
      <c r="M62" s="49"/>
    </row>
    <row r="63" spans="2:13" ht="15.75" x14ac:dyDescent="0.25">
      <c r="B63" s="478"/>
      <c r="C63" s="89">
        <v>121020</v>
      </c>
      <c r="D63" s="475" t="s">
        <v>47</v>
      </c>
      <c r="E63" s="475"/>
      <c r="F63" s="475"/>
      <c r="G63" s="475"/>
      <c r="H63" s="476"/>
      <c r="I63" s="91"/>
      <c r="J63" s="90"/>
      <c r="K63" s="90"/>
      <c r="L63" s="90"/>
      <c r="M63" s="49"/>
    </row>
    <row r="64" spans="2:13" ht="15.75" x14ac:dyDescent="0.25">
      <c r="B64" s="478"/>
      <c r="C64" s="89">
        <v>121021</v>
      </c>
      <c r="D64" s="475" t="s">
        <v>48</v>
      </c>
      <c r="E64" s="475"/>
      <c r="F64" s="475"/>
      <c r="G64" s="475"/>
      <c r="H64" s="476"/>
      <c r="I64" s="91"/>
      <c r="J64" s="90"/>
      <c r="K64" s="90"/>
      <c r="L64" s="90"/>
      <c r="M64" s="49"/>
    </row>
    <row r="65" spans="2:13" ht="15.75" x14ac:dyDescent="0.25">
      <c r="B65" s="478"/>
      <c r="C65" s="89">
        <v>121022</v>
      </c>
      <c r="D65" s="475" t="s">
        <v>49</v>
      </c>
      <c r="E65" s="475"/>
      <c r="F65" s="475"/>
      <c r="G65" s="475"/>
      <c r="H65" s="476"/>
      <c r="I65" s="91"/>
      <c r="J65" s="90"/>
      <c r="K65" s="90"/>
      <c r="L65" s="90"/>
      <c r="M65" s="49"/>
    </row>
    <row r="66" spans="2:13" ht="15.75" x14ac:dyDescent="0.25">
      <c r="B66" s="478"/>
      <c r="C66" s="89">
        <v>121023</v>
      </c>
      <c r="D66" s="475" t="s">
        <v>50</v>
      </c>
      <c r="E66" s="475"/>
      <c r="F66" s="475"/>
      <c r="G66" s="475"/>
      <c r="H66" s="476"/>
      <c r="I66" s="91"/>
      <c r="J66" s="90"/>
      <c r="K66" s="90"/>
      <c r="L66" s="90">
        <f>SUM(J66:K66)</f>
        <v>0</v>
      </c>
      <c r="M66" s="49"/>
    </row>
    <row r="67" spans="2:13" ht="15.75" x14ac:dyDescent="0.25">
      <c r="B67" s="478"/>
      <c r="C67" s="89">
        <v>121024</v>
      </c>
      <c r="D67" s="475" t="s">
        <v>51</v>
      </c>
      <c r="E67" s="475"/>
      <c r="F67" s="475"/>
      <c r="G67" s="475"/>
      <c r="H67" s="476"/>
      <c r="I67" s="91"/>
      <c r="J67" s="90"/>
      <c r="K67" s="90"/>
      <c r="L67" s="90"/>
      <c r="M67" s="49"/>
    </row>
    <row r="68" spans="2:13" ht="15.75" x14ac:dyDescent="0.25">
      <c r="B68" s="478"/>
      <c r="C68" s="89">
        <v>121025</v>
      </c>
      <c r="D68" s="475" t="s">
        <v>52</v>
      </c>
      <c r="E68" s="475"/>
      <c r="F68" s="475"/>
      <c r="G68" s="475"/>
      <c r="H68" s="476"/>
      <c r="I68" s="91"/>
      <c r="J68" s="90"/>
      <c r="K68" s="90"/>
      <c r="L68" s="90"/>
      <c r="M68" s="49"/>
    </row>
    <row r="69" spans="2:13" ht="15.75" x14ac:dyDescent="0.25">
      <c r="B69" s="478"/>
      <c r="C69" s="89">
        <v>121026</v>
      </c>
      <c r="D69" s="475" t="s">
        <v>53</v>
      </c>
      <c r="E69" s="475"/>
      <c r="F69" s="475"/>
      <c r="G69" s="475"/>
      <c r="H69" s="476"/>
      <c r="I69" s="91"/>
      <c r="J69" s="90"/>
      <c r="K69" s="90"/>
      <c r="L69" s="90"/>
      <c r="M69" s="49"/>
    </row>
    <row r="70" spans="2:13" ht="15.75" x14ac:dyDescent="0.25">
      <c r="B70" s="478"/>
      <c r="C70" s="89">
        <v>121027</v>
      </c>
      <c r="D70" s="475" t="s">
        <v>54</v>
      </c>
      <c r="E70" s="475"/>
      <c r="F70" s="475"/>
      <c r="G70" s="475"/>
      <c r="H70" s="476"/>
      <c r="I70" s="91"/>
      <c r="J70" s="90"/>
      <c r="K70" s="90"/>
      <c r="L70" s="90"/>
      <c r="M70" s="49"/>
    </row>
    <row r="71" spans="2:13" ht="15.75" x14ac:dyDescent="0.25">
      <c r="B71" s="478"/>
      <c r="C71" s="89">
        <v>121028</v>
      </c>
      <c r="D71" s="475" t="s">
        <v>55</v>
      </c>
      <c r="E71" s="475"/>
      <c r="F71" s="475"/>
      <c r="G71" s="475"/>
      <c r="H71" s="476"/>
      <c r="I71" s="91"/>
      <c r="J71" s="90"/>
      <c r="K71" s="90"/>
      <c r="L71" s="90"/>
      <c r="M71" s="49"/>
    </row>
    <row r="72" spans="2:13" ht="15.75" x14ac:dyDescent="0.25">
      <c r="B72" s="478"/>
      <c r="C72" s="89">
        <v>121029</v>
      </c>
      <c r="D72" s="475" t="s">
        <v>56</v>
      </c>
      <c r="E72" s="475"/>
      <c r="F72" s="475"/>
      <c r="G72" s="475"/>
      <c r="H72" s="476"/>
      <c r="I72" s="91"/>
      <c r="J72" s="90"/>
      <c r="K72" s="90"/>
      <c r="L72" s="90"/>
      <c r="M72" s="49"/>
    </row>
    <row r="73" spans="2:13" ht="15.75" x14ac:dyDescent="0.25">
      <c r="B73" s="478"/>
      <c r="C73" s="89">
        <v>121030</v>
      </c>
      <c r="D73" s="475" t="s">
        <v>57</v>
      </c>
      <c r="E73" s="475"/>
      <c r="F73" s="475"/>
      <c r="G73" s="475"/>
      <c r="H73" s="476"/>
      <c r="I73" s="91"/>
      <c r="J73" s="90"/>
      <c r="K73" s="90"/>
      <c r="L73" s="90"/>
      <c r="M73" s="49"/>
    </row>
    <row r="74" spans="2:13" ht="15.75" x14ac:dyDescent="0.25">
      <c r="B74" s="478"/>
      <c r="C74" s="89">
        <v>121031</v>
      </c>
      <c r="D74" s="475" t="s">
        <v>58</v>
      </c>
      <c r="E74" s="475"/>
      <c r="F74" s="475"/>
      <c r="G74" s="475"/>
      <c r="H74" s="476"/>
      <c r="I74" s="91"/>
      <c r="J74" s="90"/>
      <c r="K74" s="90"/>
      <c r="L74" s="90"/>
      <c r="M74" s="49"/>
    </row>
    <row r="75" spans="2:13" ht="15.75" x14ac:dyDescent="0.25">
      <c r="B75" s="478"/>
      <c r="C75" s="89">
        <v>121032</v>
      </c>
      <c r="D75" s="475" t="s">
        <v>59</v>
      </c>
      <c r="E75" s="475"/>
      <c r="F75" s="475"/>
      <c r="G75" s="475"/>
      <c r="H75" s="476"/>
      <c r="I75" s="91"/>
      <c r="J75" s="90"/>
      <c r="K75" s="90"/>
      <c r="L75" s="90"/>
      <c r="M75" s="49"/>
    </row>
    <row r="76" spans="2:13" ht="15.75" x14ac:dyDescent="0.25">
      <c r="B76" s="478"/>
      <c r="C76" s="89">
        <v>121033</v>
      </c>
      <c r="D76" s="475" t="s">
        <v>60</v>
      </c>
      <c r="E76" s="475"/>
      <c r="F76" s="475"/>
      <c r="G76" s="475"/>
      <c r="H76" s="476"/>
      <c r="I76" s="91"/>
      <c r="J76" s="90"/>
      <c r="K76" s="90"/>
      <c r="L76" s="90"/>
      <c r="M76" s="49"/>
    </row>
    <row r="77" spans="2:13" ht="15.75" x14ac:dyDescent="0.25">
      <c r="B77" s="478"/>
      <c r="C77" s="89">
        <v>121034</v>
      </c>
      <c r="D77" s="475" t="s">
        <v>61</v>
      </c>
      <c r="E77" s="475"/>
      <c r="F77" s="475"/>
      <c r="G77" s="475"/>
      <c r="H77" s="476"/>
      <c r="I77" s="91"/>
      <c r="J77" s="90"/>
      <c r="K77" s="90"/>
      <c r="L77" s="90"/>
      <c r="M77" s="49"/>
    </row>
    <row r="78" spans="2:13" ht="15.75" x14ac:dyDescent="0.25">
      <c r="B78" s="478"/>
      <c r="C78" s="89">
        <v>121098</v>
      </c>
      <c r="D78" s="475" t="s">
        <v>62</v>
      </c>
      <c r="E78" s="475"/>
      <c r="F78" s="475"/>
      <c r="G78" s="475"/>
      <c r="H78" s="476"/>
      <c r="I78" s="91"/>
      <c r="J78" s="90"/>
      <c r="K78" s="90"/>
      <c r="L78" s="90"/>
      <c r="M78" s="49"/>
    </row>
    <row r="79" spans="2:13" ht="16.5" thickBot="1" x14ac:dyDescent="0.3">
      <c r="B79" s="478"/>
      <c r="C79" s="89">
        <v>121099</v>
      </c>
      <c r="D79" s="475" t="s">
        <v>63</v>
      </c>
      <c r="E79" s="475"/>
      <c r="F79" s="475"/>
      <c r="G79" s="475"/>
      <c r="H79" s="476"/>
      <c r="I79" s="126"/>
      <c r="J79" s="126"/>
      <c r="K79" s="126"/>
      <c r="L79" s="77"/>
      <c r="M79" s="49"/>
    </row>
    <row r="80" spans="2:13" ht="17.25" thickTop="1" thickBot="1" x14ac:dyDescent="0.3">
      <c r="B80" s="478"/>
      <c r="C80" s="7"/>
      <c r="D80" s="8"/>
      <c r="E80" s="8"/>
      <c r="F80" s="8"/>
      <c r="G80" s="8"/>
      <c r="H80" s="44"/>
      <c r="I80" s="88"/>
      <c r="J80" s="88"/>
      <c r="K80" s="88"/>
      <c r="L80" s="87"/>
      <c r="M80" s="49"/>
    </row>
    <row r="81" spans="2:13" ht="16.5" thickTop="1" x14ac:dyDescent="0.25">
      <c r="B81" s="478"/>
      <c r="C81" s="39">
        <v>122</v>
      </c>
      <c r="D81" s="465" t="s">
        <v>64</v>
      </c>
      <c r="E81" s="465"/>
      <c r="F81" s="465"/>
      <c r="G81" s="465"/>
      <c r="H81" s="466"/>
      <c r="I81" s="40"/>
      <c r="J81" s="74"/>
      <c r="K81" s="40"/>
      <c r="L81" s="74"/>
      <c r="M81" s="49"/>
    </row>
    <row r="82" spans="2:13" ht="15.75" x14ac:dyDescent="0.25">
      <c r="B82" s="478"/>
      <c r="C82" s="72">
        <v>122001</v>
      </c>
      <c r="D82" s="467" t="s">
        <v>65</v>
      </c>
      <c r="E82" s="467"/>
      <c r="F82" s="467"/>
      <c r="G82" s="467"/>
      <c r="H82" s="468"/>
      <c r="I82" s="71"/>
      <c r="J82" s="70"/>
      <c r="K82" s="71"/>
      <c r="L82" s="70"/>
      <c r="M82" s="49"/>
    </row>
    <row r="83" spans="2:13" ht="15.75" x14ac:dyDescent="0.25">
      <c r="B83" s="478"/>
      <c r="C83" s="72">
        <v>122002</v>
      </c>
      <c r="D83" s="467" t="s">
        <v>66</v>
      </c>
      <c r="E83" s="467"/>
      <c r="F83" s="467"/>
      <c r="G83" s="467"/>
      <c r="H83" s="468"/>
      <c r="I83" s="71"/>
      <c r="J83" s="70"/>
      <c r="K83" s="71"/>
      <c r="L83" s="70"/>
      <c r="M83" s="49"/>
    </row>
    <row r="84" spans="2:13" ht="15.75" x14ac:dyDescent="0.25">
      <c r="B84" s="478"/>
      <c r="C84" s="72">
        <v>122003</v>
      </c>
      <c r="D84" s="467" t="s">
        <v>67</v>
      </c>
      <c r="E84" s="467"/>
      <c r="F84" s="467"/>
      <c r="G84" s="467"/>
      <c r="H84" s="468"/>
      <c r="I84" s="71"/>
      <c r="J84" s="70"/>
      <c r="K84" s="71"/>
      <c r="L84" s="70"/>
      <c r="M84" s="49"/>
    </row>
    <row r="85" spans="2:13" ht="15.75" x14ac:dyDescent="0.25">
      <c r="B85" s="478"/>
      <c r="C85" s="72">
        <v>122004</v>
      </c>
      <c r="D85" s="467" t="s">
        <v>68</v>
      </c>
      <c r="E85" s="467"/>
      <c r="F85" s="467"/>
      <c r="G85" s="467"/>
      <c r="H85" s="468"/>
      <c r="I85" s="71"/>
      <c r="J85" s="70"/>
      <c r="K85" s="71"/>
      <c r="L85" s="70"/>
      <c r="M85" s="49"/>
    </row>
    <row r="86" spans="2:13" ht="15.75" x14ac:dyDescent="0.25">
      <c r="B86" s="478"/>
      <c r="C86" s="72">
        <v>122005</v>
      </c>
      <c r="D86" s="467" t="s">
        <v>69</v>
      </c>
      <c r="E86" s="467"/>
      <c r="F86" s="467"/>
      <c r="G86" s="467"/>
      <c r="H86" s="468"/>
      <c r="I86" s="71"/>
      <c r="J86" s="70"/>
      <c r="K86" s="71"/>
      <c r="L86" s="70"/>
      <c r="M86" s="49"/>
    </row>
    <row r="87" spans="2:13" ht="15.75" x14ac:dyDescent="0.25">
      <c r="B87" s="478"/>
      <c r="C87" s="72">
        <v>122006</v>
      </c>
      <c r="D87" s="467" t="s">
        <v>70</v>
      </c>
      <c r="E87" s="467"/>
      <c r="F87" s="467"/>
      <c r="G87" s="467"/>
      <c r="H87" s="468"/>
      <c r="I87" s="71"/>
      <c r="J87" s="70"/>
      <c r="K87" s="71"/>
      <c r="L87" s="70"/>
      <c r="M87" s="49"/>
    </row>
    <row r="88" spans="2:13" ht="15.75" x14ac:dyDescent="0.25">
      <c r="B88" s="478"/>
      <c r="C88" s="72">
        <v>122007</v>
      </c>
      <c r="D88" s="467" t="s">
        <v>71</v>
      </c>
      <c r="E88" s="467"/>
      <c r="F88" s="467"/>
      <c r="G88" s="467"/>
      <c r="H88" s="468"/>
      <c r="I88" s="71"/>
      <c r="J88" s="70"/>
      <c r="K88" s="71"/>
      <c r="L88" s="70"/>
      <c r="M88" s="49"/>
    </row>
    <row r="89" spans="2:13" ht="15.75" x14ac:dyDescent="0.25">
      <c r="B89" s="478"/>
      <c r="C89" s="72">
        <v>122008</v>
      </c>
      <c r="D89" s="467" t="s">
        <v>72</v>
      </c>
      <c r="E89" s="467"/>
      <c r="F89" s="467"/>
      <c r="G89" s="467"/>
      <c r="H89" s="468"/>
      <c r="I89" s="71"/>
      <c r="J89" s="70"/>
      <c r="K89" s="71"/>
      <c r="L89" s="70"/>
      <c r="M89" s="49"/>
    </row>
    <row r="90" spans="2:13" ht="15.75" x14ac:dyDescent="0.25">
      <c r="B90" s="478"/>
      <c r="C90" s="72">
        <v>122009</v>
      </c>
      <c r="D90" s="467" t="s">
        <v>73</v>
      </c>
      <c r="E90" s="467"/>
      <c r="F90" s="467"/>
      <c r="G90" s="467"/>
      <c r="H90" s="468"/>
      <c r="I90" s="71"/>
      <c r="J90" s="70"/>
      <c r="K90" s="71"/>
      <c r="L90" s="70"/>
      <c r="M90" s="49"/>
    </row>
    <row r="91" spans="2:13" ht="15.75" x14ac:dyDescent="0.25">
      <c r="B91" s="478"/>
      <c r="C91" s="72">
        <v>122010</v>
      </c>
      <c r="D91" s="467" t="s">
        <v>74</v>
      </c>
      <c r="E91" s="467"/>
      <c r="F91" s="467"/>
      <c r="G91" s="467"/>
      <c r="H91" s="468"/>
      <c r="I91" s="71"/>
      <c r="J91" s="70"/>
      <c r="K91" s="71"/>
      <c r="L91" s="70"/>
      <c r="M91" s="49"/>
    </row>
    <row r="92" spans="2:13" ht="15.75" x14ac:dyDescent="0.25">
      <c r="B92" s="478"/>
      <c r="C92" s="72">
        <v>122011</v>
      </c>
      <c r="D92" s="467" t="s">
        <v>75</v>
      </c>
      <c r="E92" s="467"/>
      <c r="F92" s="467"/>
      <c r="G92" s="467"/>
      <c r="H92" s="468"/>
      <c r="I92" s="71"/>
      <c r="J92" s="70"/>
      <c r="K92" s="71"/>
      <c r="L92" s="70"/>
      <c r="M92" s="49"/>
    </row>
    <row r="93" spans="2:13" ht="15.75" x14ac:dyDescent="0.25">
      <c r="B93" s="478"/>
      <c r="C93" s="72">
        <v>122012</v>
      </c>
      <c r="D93" s="467" t="s">
        <v>76</v>
      </c>
      <c r="E93" s="467"/>
      <c r="F93" s="467"/>
      <c r="G93" s="467"/>
      <c r="H93" s="468"/>
      <c r="I93" s="71"/>
      <c r="J93" s="70"/>
      <c r="K93" s="71"/>
      <c r="L93" s="70"/>
      <c r="M93" s="49"/>
    </row>
    <row r="94" spans="2:13" ht="15.75" x14ac:dyDescent="0.25">
      <c r="B94" s="478"/>
      <c r="C94" s="72">
        <v>122013</v>
      </c>
      <c r="D94" s="467" t="s">
        <v>77</v>
      </c>
      <c r="E94" s="467"/>
      <c r="F94" s="467"/>
      <c r="G94" s="467"/>
      <c r="H94" s="468"/>
      <c r="I94" s="71"/>
      <c r="J94" s="70"/>
      <c r="K94" s="71"/>
      <c r="L94" s="70"/>
      <c r="M94" s="49"/>
    </row>
    <row r="95" spans="2:13" ht="15.75" x14ac:dyDescent="0.25">
      <c r="B95" s="478"/>
      <c r="C95" s="72">
        <v>122014</v>
      </c>
      <c r="D95" s="467" t="s">
        <v>78</v>
      </c>
      <c r="E95" s="467"/>
      <c r="F95" s="467"/>
      <c r="G95" s="467"/>
      <c r="H95" s="468"/>
      <c r="I95" s="71"/>
      <c r="J95" s="70"/>
      <c r="K95" s="71"/>
      <c r="L95" s="70"/>
      <c r="M95" s="49"/>
    </row>
    <row r="96" spans="2:13" ht="15.75" x14ac:dyDescent="0.25">
      <c r="B96" s="478"/>
      <c r="C96" s="72">
        <v>122015</v>
      </c>
      <c r="D96" s="467" t="s">
        <v>79</v>
      </c>
      <c r="E96" s="467"/>
      <c r="F96" s="467"/>
      <c r="G96" s="467"/>
      <c r="H96" s="468"/>
      <c r="I96" s="71"/>
      <c r="J96" s="70"/>
      <c r="K96" s="71"/>
      <c r="L96" s="70"/>
      <c r="M96" s="49"/>
    </row>
    <row r="97" spans="2:13" ht="15.75" x14ac:dyDescent="0.25">
      <c r="B97" s="478"/>
      <c r="C97" s="72">
        <v>122016</v>
      </c>
      <c r="D97" s="467" t="s">
        <v>80</v>
      </c>
      <c r="E97" s="467"/>
      <c r="F97" s="467"/>
      <c r="G97" s="467"/>
      <c r="H97" s="468"/>
      <c r="I97" s="71"/>
      <c r="J97" s="70"/>
      <c r="K97" s="71"/>
      <c r="L97" s="70"/>
      <c r="M97" s="49"/>
    </row>
    <row r="98" spans="2:13" ht="15.75" x14ac:dyDescent="0.25">
      <c r="B98" s="478"/>
      <c r="C98" s="72">
        <v>122017</v>
      </c>
      <c r="D98" s="467" t="s">
        <v>81</v>
      </c>
      <c r="E98" s="467"/>
      <c r="F98" s="467"/>
      <c r="G98" s="467"/>
      <c r="H98" s="468"/>
      <c r="I98" s="71"/>
      <c r="J98" s="70"/>
      <c r="K98" s="71"/>
      <c r="L98" s="70"/>
      <c r="M98" s="49"/>
    </row>
    <row r="99" spans="2:13" ht="15.75" x14ac:dyDescent="0.25">
      <c r="B99" s="478"/>
      <c r="C99" s="72">
        <v>122018</v>
      </c>
      <c r="D99" s="467" t="s">
        <v>82</v>
      </c>
      <c r="E99" s="467"/>
      <c r="F99" s="467"/>
      <c r="G99" s="467"/>
      <c r="H99" s="468"/>
      <c r="I99" s="71"/>
      <c r="J99" s="70"/>
      <c r="K99" s="71"/>
      <c r="L99" s="70"/>
      <c r="M99" s="49"/>
    </row>
    <row r="100" spans="2:13" ht="15.75" x14ac:dyDescent="0.25">
      <c r="B100" s="478"/>
      <c r="C100" s="72">
        <v>122019</v>
      </c>
      <c r="D100" s="467" t="s">
        <v>83</v>
      </c>
      <c r="E100" s="467"/>
      <c r="F100" s="467"/>
      <c r="G100" s="467"/>
      <c r="H100" s="468"/>
      <c r="I100" s="71"/>
      <c r="J100" s="70"/>
      <c r="K100" s="71"/>
      <c r="L100" s="70"/>
      <c r="M100" s="49"/>
    </row>
    <row r="101" spans="2:13" ht="15.75" x14ac:dyDescent="0.25">
      <c r="B101" s="478"/>
      <c r="C101" s="72">
        <v>122020</v>
      </c>
      <c r="D101" s="467" t="s">
        <v>84</v>
      </c>
      <c r="E101" s="467"/>
      <c r="F101" s="467"/>
      <c r="G101" s="467"/>
      <c r="H101" s="468"/>
      <c r="I101" s="71"/>
      <c r="J101" s="70"/>
      <c r="K101" s="71"/>
      <c r="L101" s="70"/>
      <c r="M101" s="49"/>
    </row>
    <row r="102" spans="2:13" ht="15.75" x14ac:dyDescent="0.25">
      <c r="B102" s="478"/>
      <c r="C102" s="72">
        <v>122021</v>
      </c>
      <c r="D102" s="467" t="s">
        <v>85</v>
      </c>
      <c r="E102" s="467"/>
      <c r="F102" s="467"/>
      <c r="G102" s="467"/>
      <c r="H102" s="468"/>
      <c r="I102" s="71"/>
      <c r="J102" s="70"/>
      <c r="K102" s="71"/>
      <c r="L102" s="70"/>
      <c r="M102" s="49"/>
    </row>
    <row r="103" spans="2:13" ht="15.75" x14ac:dyDescent="0.25">
      <c r="B103" s="478"/>
      <c r="C103" s="72">
        <v>122022</v>
      </c>
      <c r="D103" s="467" t="s">
        <v>86</v>
      </c>
      <c r="E103" s="467"/>
      <c r="F103" s="467"/>
      <c r="G103" s="467"/>
      <c r="H103" s="468"/>
      <c r="I103" s="71"/>
      <c r="J103" s="70"/>
      <c r="K103" s="71"/>
      <c r="L103" s="70"/>
      <c r="M103" s="49"/>
    </row>
    <row r="104" spans="2:13" ht="15.75" x14ac:dyDescent="0.25">
      <c r="B104" s="478"/>
      <c r="C104" s="72">
        <v>122023</v>
      </c>
      <c r="D104" s="467" t="s">
        <v>87</v>
      </c>
      <c r="E104" s="467"/>
      <c r="F104" s="467"/>
      <c r="G104" s="467"/>
      <c r="H104" s="468"/>
      <c r="I104" s="71"/>
      <c r="J104" s="70"/>
      <c r="K104" s="71"/>
      <c r="L104" s="70"/>
      <c r="M104" s="49"/>
    </row>
    <row r="105" spans="2:13" ht="15.75" x14ac:dyDescent="0.25">
      <c r="B105" s="478"/>
      <c r="C105" s="72">
        <v>122024</v>
      </c>
      <c r="D105" s="467" t="s">
        <v>88</v>
      </c>
      <c r="E105" s="467"/>
      <c r="F105" s="467"/>
      <c r="G105" s="467"/>
      <c r="H105" s="468"/>
      <c r="I105" s="71"/>
      <c r="J105" s="70"/>
      <c r="K105" s="71"/>
      <c r="L105" s="70"/>
      <c r="M105" s="49"/>
    </row>
    <row r="106" spans="2:13" ht="15.75" x14ac:dyDescent="0.25">
      <c r="B106" s="478"/>
      <c r="C106" s="72">
        <v>122025</v>
      </c>
      <c r="D106" s="467" t="s">
        <v>89</v>
      </c>
      <c r="E106" s="467"/>
      <c r="F106" s="467"/>
      <c r="G106" s="467"/>
      <c r="H106" s="468"/>
      <c r="I106" s="71"/>
      <c r="J106" s="70"/>
      <c r="K106" s="71"/>
      <c r="L106" s="70"/>
      <c r="M106" s="49"/>
    </row>
    <row r="107" spans="2:13" ht="15.75" x14ac:dyDescent="0.25">
      <c r="B107" s="478"/>
      <c r="C107" s="72">
        <v>122026</v>
      </c>
      <c r="D107" s="467" t="s">
        <v>90</v>
      </c>
      <c r="E107" s="467"/>
      <c r="F107" s="467"/>
      <c r="G107" s="467"/>
      <c r="H107" s="468"/>
      <c r="I107" s="71"/>
      <c r="J107" s="70"/>
      <c r="K107" s="71"/>
      <c r="L107" s="70"/>
      <c r="M107" s="49"/>
    </row>
    <row r="108" spans="2:13" ht="15.75" x14ac:dyDescent="0.25">
      <c r="B108" s="478"/>
      <c r="C108" s="72">
        <v>122027</v>
      </c>
      <c r="D108" s="467" t="s">
        <v>91</v>
      </c>
      <c r="E108" s="467"/>
      <c r="F108" s="467"/>
      <c r="G108" s="467"/>
      <c r="H108" s="468"/>
      <c r="I108" s="71"/>
      <c r="J108" s="70"/>
      <c r="K108" s="71"/>
      <c r="L108" s="70"/>
      <c r="M108" s="49"/>
    </row>
    <row r="109" spans="2:13" ht="15.75" x14ac:dyDescent="0.25">
      <c r="B109" s="478"/>
      <c r="C109" s="72">
        <v>122028</v>
      </c>
      <c r="D109" s="467" t="s">
        <v>92</v>
      </c>
      <c r="E109" s="467"/>
      <c r="F109" s="467"/>
      <c r="G109" s="467"/>
      <c r="H109" s="468"/>
      <c r="I109" s="71"/>
      <c r="J109" s="70"/>
      <c r="K109" s="86"/>
      <c r="L109" s="86"/>
      <c r="M109" s="49"/>
    </row>
    <row r="110" spans="2:13" ht="16.5" thickBot="1" x14ac:dyDescent="0.3">
      <c r="B110" s="478"/>
      <c r="C110" s="34">
        <v>122099</v>
      </c>
      <c r="D110" s="463" t="s">
        <v>93</v>
      </c>
      <c r="E110" s="463"/>
      <c r="F110" s="463"/>
      <c r="G110" s="463"/>
      <c r="H110" s="464"/>
      <c r="I110" s="69"/>
      <c r="J110" s="68"/>
      <c r="K110" s="85"/>
      <c r="L110" s="68">
        <f>SUM(J110:K110)</f>
        <v>0</v>
      </c>
      <c r="M110" s="49"/>
    </row>
    <row r="111" spans="2:13" ht="17.25" thickTop="1" thickBot="1" x14ac:dyDescent="0.3">
      <c r="B111" s="478"/>
      <c r="C111" s="72"/>
      <c r="D111" s="120"/>
      <c r="E111" s="120"/>
      <c r="F111" s="120"/>
      <c r="G111" s="120"/>
      <c r="H111" s="121"/>
      <c r="I111" s="120"/>
      <c r="J111" s="120"/>
      <c r="K111" s="120"/>
      <c r="L111" s="75"/>
      <c r="M111" s="49"/>
    </row>
    <row r="112" spans="2:13" ht="16.5" thickTop="1" x14ac:dyDescent="0.25">
      <c r="B112" s="478"/>
      <c r="C112" s="41">
        <v>13</v>
      </c>
      <c r="D112" s="472" t="s">
        <v>94</v>
      </c>
      <c r="E112" s="465"/>
      <c r="F112" s="465"/>
      <c r="G112" s="465"/>
      <c r="H112" s="466"/>
      <c r="I112" s="42"/>
      <c r="J112" s="42"/>
      <c r="K112" s="43"/>
      <c r="L112" s="74">
        <f>+SUM(L113:L114)</f>
        <v>0</v>
      </c>
      <c r="M112" s="49"/>
    </row>
    <row r="113" spans="2:13" ht="15.75" x14ac:dyDescent="0.25">
      <c r="B113" s="478"/>
      <c r="C113" s="72">
        <v>130001</v>
      </c>
      <c r="D113" s="473" t="s">
        <v>95</v>
      </c>
      <c r="E113" s="467"/>
      <c r="F113" s="467"/>
      <c r="G113" s="467"/>
      <c r="H113" s="468"/>
      <c r="I113" s="71"/>
      <c r="J113" s="70"/>
      <c r="K113" s="70"/>
      <c r="L113" s="84"/>
      <c r="M113" s="49"/>
    </row>
    <row r="114" spans="2:13" ht="16.5" thickBot="1" x14ac:dyDescent="0.3">
      <c r="B114" s="478"/>
      <c r="C114" s="34">
        <v>130098</v>
      </c>
      <c r="D114" s="474" t="s">
        <v>96</v>
      </c>
      <c r="E114" s="463"/>
      <c r="F114" s="463"/>
      <c r="G114" s="463"/>
      <c r="H114" s="464"/>
      <c r="I114" s="123"/>
      <c r="J114" s="123"/>
      <c r="K114" s="123"/>
      <c r="L114" s="77"/>
      <c r="M114" s="49"/>
    </row>
    <row r="115" spans="2:13" ht="17.25" thickTop="1" thickBot="1" x14ac:dyDescent="0.3">
      <c r="B115" s="478"/>
      <c r="C115" s="72"/>
      <c r="D115" s="120"/>
      <c r="E115" s="120"/>
      <c r="F115" s="120"/>
      <c r="G115" s="120"/>
      <c r="H115" s="121"/>
      <c r="I115" s="120"/>
      <c r="J115" s="120"/>
      <c r="K115" s="120"/>
      <c r="L115" s="78"/>
      <c r="M115" s="49"/>
    </row>
    <row r="116" spans="2:13" ht="17.25" thickTop="1" thickBot="1" x14ac:dyDescent="0.3">
      <c r="B116" s="478"/>
      <c r="C116" s="36">
        <v>14</v>
      </c>
      <c r="D116" s="469" t="s">
        <v>97</v>
      </c>
      <c r="E116" s="469"/>
      <c r="F116" s="469"/>
      <c r="G116" s="469"/>
      <c r="H116" s="469"/>
      <c r="I116" s="124"/>
      <c r="J116" s="125"/>
      <c r="K116" s="125"/>
      <c r="L116" s="83">
        <f>+SUM(L118,L126,L135)</f>
        <v>0</v>
      </c>
      <c r="M116" s="49"/>
    </row>
    <row r="117" spans="2:13" ht="17.25" thickTop="1" thickBot="1" x14ac:dyDescent="0.3">
      <c r="B117" s="478"/>
      <c r="C117" s="82"/>
      <c r="D117" s="80"/>
      <c r="E117" s="80"/>
      <c r="F117" s="80"/>
      <c r="G117" s="80"/>
      <c r="H117" s="81"/>
      <c r="I117" s="80"/>
      <c r="J117" s="80"/>
      <c r="K117" s="80"/>
      <c r="L117" s="79"/>
      <c r="M117" s="49"/>
    </row>
    <row r="118" spans="2:13" ht="16.5" thickTop="1" x14ac:dyDescent="0.25">
      <c r="B118" s="478"/>
      <c r="C118" s="37">
        <v>141</v>
      </c>
      <c r="D118" s="470" t="s">
        <v>98</v>
      </c>
      <c r="E118" s="470"/>
      <c r="F118" s="470"/>
      <c r="G118" s="470"/>
      <c r="H118" s="471"/>
      <c r="I118" s="38"/>
      <c r="J118" s="38"/>
      <c r="K118" s="38"/>
      <c r="L118" s="74">
        <f>+SUM(L119:L124)</f>
        <v>0</v>
      </c>
      <c r="M118" s="49"/>
    </row>
    <row r="119" spans="2:13" ht="15.75" x14ac:dyDescent="0.25">
      <c r="B119" s="478"/>
      <c r="C119" s="72">
        <v>141001</v>
      </c>
      <c r="D119" s="467" t="s">
        <v>99</v>
      </c>
      <c r="E119" s="467"/>
      <c r="F119" s="467"/>
      <c r="G119" s="467"/>
      <c r="H119" s="468"/>
      <c r="I119" s="71"/>
      <c r="J119" s="70"/>
      <c r="K119" s="70"/>
      <c r="L119" s="70"/>
      <c r="M119" s="49"/>
    </row>
    <row r="120" spans="2:13" ht="15.75" x14ac:dyDescent="0.25">
      <c r="B120" s="478"/>
      <c r="C120" s="72">
        <v>141002</v>
      </c>
      <c r="D120" s="467" t="s">
        <v>100</v>
      </c>
      <c r="E120" s="467"/>
      <c r="F120" s="467"/>
      <c r="G120" s="467"/>
      <c r="H120" s="468"/>
      <c r="I120" s="71"/>
      <c r="J120" s="70"/>
      <c r="K120" s="70"/>
      <c r="L120" s="70"/>
      <c r="M120" s="49"/>
    </row>
    <row r="121" spans="2:13" ht="15.75" x14ac:dyDescent="0.25">
      <c r="B121" s="478"/>
      <c r="C121" s="72">
        <v>141003</v>
      </c>
      <c r="D121" s="467" t="s">
        <v>101</v>
      </c>
      <c r="E121" s="467"/>
      <c r="F121" s="467"/>
      <c r="G121" s="467"/>
      <c r="H121" s="468"/>
      <c r="I121" s="71"/>
      <c r="J121" s="70"/>
      <c r="K121" s="70"/>
      <c r="L121" s="70"/>
      <c r="M121" s="49"/>
    </row>
    <row r="122" spans="2:13" ht="15.75" x14ac:dyDescent="0.25">
      <c r="B122" s="478"/>
      <c r="C122" s="72">
        <v>141004</v>
      </c>
      <c r="D122" s="467" t="s">
        <v>102</v>
      </c>
      <c r="E122" s="467"/>
      <c r="F122" s="467"/>
      <c r="G122" s="467"/>
      <c r="H122" s="468"/>
      <c r="I122" s="71"/>
      <c r="J122" s="70"/>
      <c r="K122" s="70"/>
      <c r="L122" s="70"/>
      <c r="M122" s="49"/>
    </row>
    <row r="123" spans="2:13" ht="15.75" x14ac:dyDescent="0.25">
      <c r="B123" s="478"/>
      <c r="C123" s="72">
        <v>141005</v>
      </c>
      <c r="D123" s="467" t="s">
        <v>103</v>
      </c>
      <c r="E123" s="467"/>
      <c r="F123" s="467"/>
      <c r="G123" s="467"/>
      <c r="H123" s="468"/>
      <c r="I123" s="71"/>
      <c r="J123" s="70"/>
      <c r="K123" s="70"/>
      <c r="L123" s="70"/>
      <c r="M123" s="49"/>
    </row>
    <row r="124" spans="2:13" ht="16.5" thickBot="1" x14ac:dyDescent="0.3">
      <c r="B124" s="478"/>
      <c r="C124" s="34">
        <v>141099</v>
      </c>
      <c r="D124" s="463" t="s">
        <v>104</v>
      </c>
      <c r="E124" s="463"/>
      <c r="F124" s="463"/>
      <c r="G124" s="463"/>
      <c r="H124" s="464"/>
      <c r="I124" s="123"/>
      <c r="J124" s="123"/>
      <c r="K124" s="123"/>
      <c r="L124" s="77"/>
      <c r="M124" s="49"/>
    </row>
    <row r="125" spans="2:13" ht="17.25" thickTop="1" thickBot="1" x14ac:dyDescent="0.3">
      <c r="B125" s="478"/>
      <c r="C125" s="7"/>
      <c r="D125" s="8"/>
      <c r="E125" s="8"/>
      <c r="F125" s="8"/>
      <c r="G125" s="8"/>
      <c r="H125" s="44"/>
      <c r="I125" s="8"/>
      <c r="J125" s="8"/>
      <c r="K125" s="8"/>
      <c r="L125" s="75"/>
      <c r="M125" s="49"/>
    </row>
    <row r="126" spans="2:13" ht="16.5" thickTop="1" x14ac:dyDescent="0.25">
      <c r="B126" s="478"/>
      <c r="C126" s="39">
        <v>1434</v>
      </c>
      <c r="D126" s="465" t="s">
        <v>105</v>
      </c>
      <c r="E126" s="465"/>
      <c r="F126" s="465"/>
      <c r="G126" s="465"/>
      <c r="H126" s="466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78"/>
      <c r="C127" s="72">
        <v>143401</v>
      </c>
      <c r="D127" s="467" t="s">
        <v>106</v>
      </c>
      <c r="E127" s="467"/>
      <c r="F127" s="467"/>
      <c r="G127" s="467"/>
      <c r="H127" s="468"/>
      <c r="I127" s="71"/>
      <c r="J127" s="70"/>
      <c r="K127" s="70"/>
      <c r="L127" s="70"/>
      <c r="M127" s="49"/>
    </row>
    <row r="128" spans="2:13" ht="15.75" x14ac:dyDescent="0.25">
      <c r="B128" s="478"/>
      <c r="C128" s="72">
        <v>143402</v>
      </c>
      <c r="D128" s="467" t="s">
        <v>107</v>
      </c>
      <c r="E128" s="467"/>
      <c r="F128" s="467"/>
      <c r="G128" s="467"/>
      <c r="H128" s="468"/>
      <c r="I128" s="71"/>
      <c r="J128" s="70"/>
      <c r="K128" s="70"/>
      <c r="L128" s="70"/>
      <c r="M128" s="49"/>
    </row>
    <row r="129" spans="2:13" ht="15.75" x14ac:dyDescent="0.25">
      <c r="B129" s="478"/>
      <c r="C129" s="72">
        <v>143403</v>
      </c>
      <c r="D129" s="467" t="s">
        <v>108</v>
      </c>
      <c r="E129" s="467"/>
      <c r="F129" s="467"/>
      <c r="G129" s="467"/>
      <c r="H129" s="468"/>
      <c r="I129" s="71"/>
      <c r="J129" s="70"/>
      <c r="K129" s="70"/>
      <c r="L129" s="70"/>
      <c r="M129" s="49"/>
    </row>
    <row r="130" spans="2:13" ht="15.75" x14ac:dyDescent="0.25">
      <c r="B130" s="478"/>
      <c r="C130" s="72">
        <v>143405</v>
      </c>
      <c r="D130" s="467" t="s">
        <v>109</v>
      </c>
      <c r="E130" s="467"/>
      <c r="F130" s="467"/>
      <c r="G130" s="467"/>
      <c r="H130" s="468"/>
      <c r="I130" s="71"/>
      <c r="J130" s="70"/>
      <c r="K130" s="70"/>
      <c r="L130" s="70"/>
      <c r="M130" s="49"/>
    </row>
    <row r="131" spans="2:13" ht="15.75" x14ac:dyDescent="0.25">
      <c r="B131" s="478"/>
      <c r="C131" s="72">
        <v>143406</v>
      </c>
      <c r="D131" s="467" t="s">
        <v>110</v>
      </c>
      <c r="E131" s="467"/>
      <c r="F131" s="467"/>
      <c r="G131" s="467"/>
      <c r="H131" s="468"/>
      <c r="I131" s="71"/>
      <c r="J131" s="70"/>
      <c r="K131" s="70"/>
      <c r="L131" s="70"/>
      <c r="M131" s="49"/>
    </row>
    <row r="132" spans="2:13" ht="15.75" x14ac:dyDescent="0.25">
      <c r="B132" s="478"/>
      <c r="C132" s="72">
        <v>143107</v>
      </c>
      <c r="D132" s="467" t="s">
        <v>111</v>
      </c>
      <c r="E132" s="467"/>
      <c r="F132" s="467"/>
      <c r="G132" s="467"/>
      <c r="H132" s="468"/>
      <c r="I132" s="71"/>
      <c r="J132" s="70"/>
      <c r="K132" s="70"/>
      <c r="L132" s="71"/>
      <c r="M132" s="49"/>
    </row>
    <row r="133" spans="2:13" ht="16.5" thickBot="1" x14ac:dyDescent="0.3">
      <c r="B133" s="478"/>
      <c r="C133" s="34">
        <v>143499</v>
      </c>
      <c r="D133" s="463" t="s">
        <v>112</v>
      </c>
      <c r="E133" s="463"/>
      <c r="F133" s="463"/>
      <c r="G133" s="463"/>
      <c r="H133" s="464"/>
      <c r="I133" s="123"/>
      <c r="J133" s="123"/>
      <c r="K133" s="123"/>
      <c r="L133" s="77"/>
      <c r="M133" s="49"/>
    </row>
    <row r="134" spans="2:13" ht="17.25" thickTop="1" thickBot="1" x14ac:dyDescent="0.3">
      <c r="B134" s="478"/>
      <c r="C134" s="72"/>
      <c r="D134" s="120"/>
      <c r="E134" s="120"/>
      <c r="F134" s="120"/>
      <c r="G134" s="120"/>
      <c r="H134" s="121"/>
      <c r="I134" s="120"/>
      <c r="J134" s="120"/>
      <c r="K134" s="120"/>
      <c r="L134" s="78"/>
      <c r="M134" s="49"/>
    </row>
    <row r="135" spans="2:13" ht="16.5" thickTop="1" x14ac:dyDescent="0.25">
      <c r="B135" s="478"/>
      <c r="C135" s="39">
        <v>144</v>
      </c>
      <c r="D135" s="465" t="s">
        <v>113</v>
      </c>
      <c r="E135" s="465"/>
      <c r="F135" s="465"/>
      <c r="G135" s="465"/>
      <c r="H135" s="466"/>
      <c r="I135" s="42"/>
      <c r="J135" s="42"/>
      <c r="K135" s="42"/>
      <c r="L135" s="74">
        <f>+SUM(L136:L137)</f>
        <v>0</v>
      </c>
      <c r="M135" s="49"/>
    </row>
    <row r="136" spans="2:13" ht="15.75" x14ac:dyDescent="0.25">
      <c r="B136" s="478"/>
      <c r="C136" s="72">
        <v>144002</v>
      </c>
      <c r="D136" s="467" t="s">
        <v>114</v>
      </c>
      <c r="E136" s="467"/>
      <c r="F136" s="467"/>
      <c r="G136" s="467"/>
      <c r="H136" s="468"/>
      <c r="I136" s="73"/>
      <c r="J136" s="73"/>
      <c r="K136" s="73"/>
      <c r="L136" s="73"/>
      <c r="M136" s="49"/>
    </row>
    <row r="137" spans="2:13" ht="16.5" thickBot="1" x14ac:dyDescent="0.3">
      <c r="B137" s="478"/>
      <c r="C137" s="34">
        <v>144099</v>
      </c>
      <c r="D137" s="463" t="s">
        <v>115</v>
      </c>
      <c r="E137" s="463"/>
      <c r="F137" s="463"/>
      <c r="G137" s="463"/>
      <c r="H137" s="464"/>
      <c r="I137" s="123"/>
      <c r="J137" s="123"/>
      <c r="K137" s="123"/>
      <c r="L137" s="77"/>
      <c r="M137" s="49"/>
    </row>
    <row r="138" spans="2:13" ht="17.25" thickTop="1" thickBot="1" x14ac:dyDescent="0.3">
      <c r="B138" s="478"/>
      <c r="C138" s="72"/>
      <c r="D138" s="120"/>
      <c r="E138" s="120"/>
      <c r="F138" s="120"/>
      <c r="G138" s="120"/>
      <c r="H138" s="121"/>
      <c r="I138" s="120"/>
      <c r="J138" s="120"/>
      <c r="K138" s="120"/>
      <c r="L138" s="75"/>
      <c r="M138" s="49"/>
    </row>
    <row r="139" spans="2:13" ht="16.5" thickTop="1" x14ac:dyDescent="0.25">
      <c r="B139" s="478"/>
      <c r="C139" s="39">
        <v>16</v>
      </c>
      <c r="D139" s="465" t="s">
        <v>116</v>
      </c>
      <c r="E139" s="465"/>
      <c r="F139" s="465"/>
      <c r="G139" s="465"/>
      <c r="H139" s="466"/>
      <c r="I139" s="42"/>
      <c r="J139" s="42"/>
      <c r="K139" s="42"/>
      <c r="L139" s="74">
        <f>+SUM(L140:L143)</f>
        <v>0</v>
      </c>
      <c r="M139" s="49"/>
    </row>
    <row r="140" spans="2:13" ht="15.75" x14ac:dyDescent="0.25">
      <c r="B140" s="478"/>
      <c r="C140" s="72">
        <v>161000</v>
      </c>
      <c r="D140" s="467" t="s">
        <v>117</v>
      </c>
      <c r="E140" s="467"/>
      <c r="F140" s="467"/>
      <c r="G140" s="467"/>
      <c r="H140" s="468"/>
      <c r="I140" s="73"/>
      <c r="J140" s="73"/>
      <c r="K140" s="73"/>
      <c r="L140" s="73"/>
      <c r="M140" s="49"/>
    </row>
    <row r="141" spans="2:13" ht="15.75" x14ac:dyDescent="0.25">
      <c r="B141" s="478"/>
      <c r="C141" s="72">
        <v>161001</v>
      </c>
      <c r="D141" s="467" t="s">
        <v>118</v>
      </c>
      <c r="E141" s="467"/>
      <c r="F141" s="467"/>
      <c r="G141" s="467"/>
      <c r="H141" s="468"/>
      <c r="I141" s="71"/>
      <c r="J141" s="70"/>
      <c r="K141" s="70"/>
      <c r="L141" s="70"/>
      <c r="M141" s="49"/>
    </row>
    <row r="142" spans="2:13" ht="15.75" x14ac:dyDescent="0.25">
      <c r="B142" s="478"/>
      <c r="C142" s="72">
        <v>161002</v>
      </c>
      <c r="D142" s="467" t="s">
        <v>119</v>
      </c>
      <c r="E142" s="467"/>
      <c r="F142" s="467"/>
      <c r="G142" s="467"/>
      <c r="H142" s="468"/>
      <c r="I142" s="71"/>
      <c r="J142" s="70"/>
      <c r="K142" s="70"/>
      <c r="L142" s="70"/>
      <c r="M142" s="49"/>
    </row>
    <row r="143" spans="2:13" ht="16.5" thickBot="1" x14ac:dyDescent="0.3">
      <c r="B143" s="479"/>
      <c r="C143" s="34">
        <v>162003</v>
      </c>
      <c r="D143" s="463" t="s">
        <v>120</v>
      </c>
      <c r="E143" s="463"/>
      <c r="F143" s="463"/>
      <c r="G143" s="463"/>
      <c r="H143" s="464"/>
      <c r="I143" s="69"/>
      <c r="J143" s="68"/>
      <c r="K143" s="68"/>
      <c r="L143" s="68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460" t="s">
        <v>2</v>
      </c>
      <c r="E145" s="461"/>
      <c r="F145" s="461"/>
      <c r="G145" s="461"/>
      <c r="H145" s="462"/>
      <c r="I145" s="124"/>
      <c r="J145" s="153">
        <f>SUM(J30:J144)</f>
        <v>0</v>
      </c>
      <c r="K145" s="124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7"/>
      <c r="D148" s="16"/>
      <c r="E148" s="16"/>
      <c r="F148" s="16"/>
      <c r="G148" s="66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6"/>
      <c r="D149" s="5"/>
      <c r="E149" s="5"/>
      <c r="F149" s="5"/>
      <c r="G149" s="66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7"/>
      <c r="D150" s="5"/>
      <c r="E150" s="16"/>
      <c r="F150" s="16"/>
      <c r="G150" s="66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0"/>
  <sheetViews>
    <sheetView topLeftCell="A16" workbookViewId="0">
      <selection activeCell="M14" sqref="M14"/>
    </sheetView>
  </sheetViews>
  <sheetFormatPr defaultRowHeight="15" x14ac:dyDescent="0.25"/>
  <cols>
    <col min="2" max="2" width="12.5703125" customWidth="1"/>
    <col min="3" max="3" width="10.85546875" customWidth="1"/>
    <col min="4" max="4" width="9.7109375" customWidth="1"/>
    <col min="5" max="5" width="13.28515625" customWidth="1"/>
    <col min="6" max="6" width="7" customWidth="1"/>
    <col min="7" max="8" width="7.140625" customWidth="1"/>
    <col min="9" max="9" width="14.140625" customWidth="1"/>
    <col min="10" max="10" width="12.7109375" customWidth="1"/>
    <col min="11" max="12" width="7.42578125" customWidth="1"/>
    <col min="13" max="13" width="6.7109375" customWidth="1"/>
    <col min="14" max="14" width="9.28515625" customWidth="1"/>
    <col min="16" max="16" width="10.28515625" customWidth="1"/>
    <col min="17" max="17" width="13.140625" customWidth="1"/>
    <col min="18" max="18" width="16.140625" customWidth="1"/>
    <col min="19" max="19" width="13.42578125" customWidth="1"/>
  </cols>
  <sheetData>
    <row r="3" spans="2:19" ht="15.75" x14ac:dyDescent="0.25">
      <c r="B3" s="317" t="s">
        <v>183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9" x14ac:dyDescent="0.25">
      <c r="B4" s="318" t="s">
        <v>182</v>
      </c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2:19" x14ac:dyDescent="0.25">
      <c r="B5" s="135" t="s">
        <v>176</v>
      </c>
      <c r="C5" s="135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19"/>
      <c r="P5" s="119"/>
    </row>
    <row r="6" spans="2:19" ht="15.75" x14ac:dyDescent="0.25">
      <c r="B6" s="441" t="s">
        <v>197</v>
      </c>
      <c r="C6" s="443" t="s">
        <v>13</v>
      </c>
      <c r="D6" s="443" t="s">
        <v>0</v>
      </c>
      <c r="E6" s="444" t="s">
        <v>397</v>
      </c>
      <c r="F6" s="446" t="s">
        <v>198</v>
      </c>
      <c r="G6" s="447"/>
      <c r="H6" s="447"/>
      <c r="I6" s="448" t="s">
        <v>141</v>
      </c>
      <c r="J6" s="444" t="s">
        <v>195</v>
      </c>
      <c r="K6" s="443" t="s">
        <v>199</v>
      </c>
      <c r="L6" s="443"/>
      <c r="M6" s="443"/>
      <c r="N6" s="444" t="s">
        <v>1</v>
      </c>
      <c r="O6" s="444" t="s">
        <v>139</v>
      </c>
      <c r="P6" s="444" t="s">
        <v>3</v>
      </c>
      <c r="Q6" s="444" t="s">
        <v>171</v>
      </c>
      <c r="R6" s="449" t="s">
        <v>172</v>
      </c>
      <c r="S6" s="443" t="s">
        <v>142</v>
      </c>
    </row>
    <row r="7" spans="2:19" ht="42" customHeight="1" x14ac:dyDescent="0.25">
      <c r="B7" s="442"/>
      <c r="C7" s="443"/>
      <c r="D7" s="443"/>
      <c r="E7" s="445"/>
      <c r="F7" s="329">
        <v>2022</v>
      </c>
      <c r="G7" s="329">
        <v>2023</v>
      </c>
      <c r="H7" s="329">
        <v>2024</v>
      </c>
      <c r="I7" s="448"/>
      <c r="J7" s="445"/>
      <c r="K7" s="328">
        <v>2022</v>
      </c>
      <c r="L7" s="328">
        <v>2023</v>
      </c>
      <c r="M7" s="328">
        <v>2024</v>
      </c>
      <c r="N7" s="445"/>
      <c r="O7" s="445"/>
      <c r="P7" s="445"/>
      <c r="Q7" s="445"/>
      <c r="R7" s="449"/>
      <c r="S7" s="443"/>
    </row>
    <row r="8" spans="2:19" ht="15.75" x14ac:dyDescent="0.25">
      <c r="B8" s="450"/>
      <c r="C8" s="452"/>
      <c r="D8" s="454"/>
      <c r="E8" s="454"/>
      <c r="F8" s="454"/>
      <c r="G8" s="454"/>
      <c r="H8" s="454"/>
      <c r="I8" s="297"/>
      <c r="J8" s="297"/>
      <c r="K8" s="297"/>
      <c r="L8" s="297"/>
      <c r="M8" s="297"/>
      <c r="N8" s="297"/>
      <c r="O8" s="333"/>
      <c r="P8" s="333"/>
      <c r="Q8" s="142"/>
      <c r="R8" s="327"/>
      <c r="S8" s="333"/>
    </row>
    <row r="9" spans="2:19" ht="15.75" customHeight="1" x14ac:dyDescent="0.25">
      <c r="B9" s="451"/>
      <c r="C9" s="453"/>
      <c r="D9" s="455"/>
      <c r="E9" s="455"/>
      <c r="F9" s="455"/>
      <c r="G9" s="455"/>
      <c r="H9" s="455"/>
      <c r="I9" s="139"/>
      <c r="J9" s="139"/>
      <c r="K9" s="139"/>
      <c r="L9" s="139"/>
      <c r="M9" s="139"/>
      <c r="N9" s="139"/>
      <c r="O9" s="140"/>
      <c r="P9" s="140"/>
      <c r="Q9" s="142"/>
      <c r="R9" s="140"/>
      <c r="S9" s="142"/>
    </row>
    <row r="10" spans="2:19" ht="18" customHeight="1" x14ac:dyDescent="0.25">
      <c r="B10" s="451"/>
      <c r="C10" s="453"/>
      <c r="D10" s="455"/>
      <c r="E10" s="455"/>
      <c r="F10" s="455"/>
      <c r="G10" s="455"/>
      <c r="H10" s="455"/>
      <c r="I10" s="139"/>
      <c r="J10" s="139"/>
      <c r="K10" s="139"/>
      <c r="L10" s="139"/>
      <c r="M10" s="139"/>
      <c r="N10" s="139"/>
      <c r="O10" s="140"/>
      <c r="P10" s="140"/>
      <c r="Q10" s="142"/>
      <c r="R10" s="140"/>
      <c r="S10" s="142"/>
    </row>
    <row r="11" spans="2:19" ht="16.5" customHeight="1" x14ac:dyDescent="0.25">
      <c r="B11" s="451"/>
      <c r="C11" s="453"/>
      <c r="D11" s="455"/>
      <c r="E11" s="456"/>
      <c r="F11" s="456"/>
      <c r="G11" s="456"/>
      <c r="H11" s="456"/>
      <c r="I11" s="139"/>
      <c r="J11" s="139"/>
      <c r="K11" s="139"/>
      <c r="L11" s="139"/>
      <c r="M11" s="139"/>
      <c r="N11" s="139"/>
      <c r="O11" s="140"/>
      <c r="P11" s="140"/>
      <c r="Q11" s="142"/>
      <c r="R11" s="140"/>
      <c r="S11" s="142"/>
    </row>
    <row r="12" spans="2:19" ht="15" customHeight="1" x14ac:dyDescent="0.25">
      <c r="B12" s="451"/>
      <c r="C12" s="454"/>
      <c r="D12" s="454"/>
      <c r="E12" s="454"/>
      <c r="F12" s="454"/>
      <c r="G12" s="454"/>
      <c r="H12" s="454"/>
      <c r="I12" s="143"/>
      <c r="J12" s="143"/>
      <c r="K12" s="143"/>
      <c r="L12" s="143"/>
      <c r="M12" s="143"/>
      <c r="N12" s="143"/>
      <c r="O12" s="140"/>
      <c r="P12" s="140"/>
      <c r="Q12" s="140"/>
      <c r="R12" s="140"/>
      <c r="S12" s="140"/>
    </row>
    <row r="13" spans="2:19" ht="15.75" x14ac:dyDescent="0.25">
      <c r="B13" s="451"/>
      <c r="C13" s="455"/>
      <c r="D13" s="455"/>
      <c r="E13" s="455"/>
      <c r="F13" s="455"/>
      <c r="G13" s="455"/>
      <c r="H13" s="455"/>
      <c r="I13" s="143"/>
      <c r="J13" s="143"/>
      <c r="K13" s="143"/>
      <c r="L13" s="143"/>
      <c r="M13" s="143"/>
      <c r="N13" s="143"/>
      <c r="O13" s="140"/>
      <c r="P13" s="140"/>
      <c r="Q13" s="140"/>
      <c r="R13" s="140"/>
      <c r="S13" s="140"/>
    </row>
    <row r="14" spans="2:19" ht="15.75" x14ac:dyDescent="0.25">
      <c r="B14" s="451"/>
      <c r="C14" s="455"/>
      <c r="D14" s="455"/>
      <c r="E14" s="455"/>
      <c r="F14" s="455"/>
      <c r="G14" s="455"/>
      <c r="H14" s="455"/>
      <c r="I14" s="143"/>
      <c r="J14" s="143"/>
      <c r="K14" s="143"/>
      <c r="L14" s="143"/>
      <c r="M14" s="143"/>
      <c r="N14" s="143"/>
      <c r="O14" s="140"/>
      <c r="P14" s="140"/>
      <c r="Q14" s="140"/>
      <c r="R14" s="140"/>
      <c r="S14" s="140"/>
    </row>
    <row r="15" spans="2:19" ht="15.75" x14ac:dyDescent="0.25">
      <c r="B15" s="451"/>
      <c r="C15" s="456"/>
      <c r="D15" s="456"/>
      <c r="E15" s="456"/>
      <c r="F15" s="456"/>
      <c r="G15" s="456"/>
      <c r="H15" s="456"/>
      <c r="I15" s="143"/>
      <c r="J15" s="143"/>
      <c r="K15" s="143"/>
      <c r="L15" s="143"/>
      <c r="M15" s="143"/>
      <c r="N15" s="143"/>
      <c r="O15" s="303"/>
      <c r="P15" s="303"/>
      <c r="Q15" s="140"/>
      <c r="R15" s="303"/>
      <c r="S15" s="141"/>
    </row>
    <row r="16" spans="2:19" ht="15.75" x14ac:dyDescent="0.25">
      <c r="B16" s="451"/>
      <c r="C16" s="454"/>
      <c r="D16" s="458"/>
      <c r="E16" s="454"/>
      <c r="F16" s="454"/>
      <c r="G16" s="454"/>
      <c r="H16" s="454"/>
      <c r="I16" s="143"/>
      <c r="J16" s="143"/>
      <c r="K16" s="143"/>
      <c r="L16" s="143"/>
      <c r="M16" s="143"/>
      <c r="N16" s="143"/>
      <c r="O16" s="303"/>
      <c r="P16" s="303"/>
      <c r="Q16" s="144"/>
      <c r="R16" s="303"/>
      <c r="S16" s="144"/>
    </row>
    <row r="17" spans="2:19" ht="15.75" customHeight="1" x14ac:dyDescent="0.25">
      <c r="B17" s="451"/>
      <c r="C17" s="455"/>
      <c r="D17" s="458"/>
      <c r="E17" s="455"/>
      <c r="F17" s="455"/>
      <c r="G17" s="455"/>
      <c r="H17" s="455"/>
      <c r="I17" s="139"/>
      <c r="J17" s="139"/>
      <c r="K17" s="139"/>
      <c r="L17" s="139"/>
      <c r="M17" s="139"/>
      <c r="N17" s="139"/>
      <c r="O17" s="140"/>
      <c r="P17" s="140"/>
      <c r="Q17" s="144"/>
      <c r="R17" s="140"/>
      <c r="S17" s="144"/>
    </row>
    <row r="18" spans="2:19" ht="15.75" customHeight="1" x14ac:dyDescent="0.25">
      <c r="B18" s="451"/>
      <c r="C18" s="455"/>
      <c r="D18" s="458"/>
      <c r="E18" s="455"/>
      <c r="F18" s="455"/>
      <c r="G18" s="455"/>
      <c r="H18" s="455"/>
      <c r="I18" s="139"/>
      <c r="J18" s="139"/>
      <c r="K18" s="139"/>
      <c r="L18" s="139"/>
      <c r="M18" s="139"/>
      <c r="N18" s="139"/>
      <c r="O18" s="140"/>
      <c r="P18" s="140"/>
      <c r="Q18" s="144"/>
      <c r="R18" s="140"/>
      <c r="S18" s="144"/>
    </row>
    <row r="19" spans="2:19" ht="15.75" customHeight="1" x14ac:dyDescent="0.25">
      <c r="B19" s="451"/>
      <c r="C19" s="455"/>
      <c r="D19" s="458"/>
      <c r="E19" s="455"/>
      <c r="F19" s="455"/>
      <c r="G19" s="455"/>
      <c r="H19" s="455"/>
      <c r="I19" s="139"/>
      <c r="J19" s="139"/>
      <c r="K19" s="139"/>
      <c r="L19" s="139"/>
      <c r="M19" s="139"/>
      <c r="N19" s="139"/>
      <c r="O19" s="140"/>
      <c r="P19" s="140"/>
      <c r="Q19" s="144"/>
      <c r="R19" s="140"/>
      <c r="S19" s="144"/>
    </row>
    <row r="20" spans="2:19" ht="16.5" customHeight="1" x14ac:dyDescent="0.25">
      <c r="B20" s="451"/>
      <c r="C20" s="455"/>
      <c r="D20" s="458"/>
      <c r="E20" s="456"/>
      <c r="F20" s="456"/>
      <c r="G20" s="456"/>
      <c r="H20" s="456"/>
      <c r="I20" s="139"/>
      <c r="J20" s="139"/>
      <c r="K20" s="139"/>
      <c r="L20" s="139"/>
      <c r="M20" s="139"/>
      <c r="N20" s="139"/>
      <c r="O20" s="140"/>
      <c r="P20" s="140"/>
      <c r="Q20" s="144"/>
      <c r="R20" s="140"/>
      <c r="S20" s="144"/>
    </row>
    <row r="21" spans="2:19" ht="15.75" x14ac:dyDescent="0.25">
      <c r="B21" s="145"/>
      <c r="C21" s="146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9"/>
    </row>
    <row r="23" spans="2:19" ht="15.75" customHeight="1" x14ac:dyDescent="0.25"/>
    <row r="30" spans="2:19" ht="24" customHeight="1" x14ac:dyDescent="0.25"/>
  </sheetData>
  <mergeCells count="33">
    <mergeCell ref="J6:J7"/>
    <mergeCell ref="K6:M6"/>
    <mergeCell ref="N6:N7"/>
    <mergeCell ref="O6:O7"/>
    <mergeCell ref="B6:B7"/>
    <mergeCell ref="C6:C7"/>
    <mergeCell ref="D6:D7"/>
    <mergeCell ref="E6:E7"/>
    <mergeCell ref="F6:H6"/>
    <mergeCell ref="P6:P7"/>
    <mergeCell ref="Q6:Q7"/>
    <mergeCell ref="R6:R7"/>
    <mergeCell ref="S6:S7"/>
    <mergeCell ref="B8:B20"/>
    <mergeCell ref="C8:C11"/>
    <mergeCell ref="D8:D11"/>
    <mergeCell ref="E8:E11"/>
    <mergeCell ref="F8:F11"/>
    <mergeCell ref="G8:G11"/>
    <mergeCell ref="H8:H11"/>
    <mergeCell ref="C12:C15"/>
    <mergeCell ref="D12:D15"/>
    <mergeCell ref="E12:E15"/>
    <mergeCell ref="F12:F15"/>
    <mergeCell ref="I6:I7"/>
    <mergeCell ref="H12:H15"/>
    <mergeCell ref="C16:C20"/>
    <mergeCell ref="D16:D20"/>
    <mergeCell ref="E16:E20"/>
    <mergeCell ref="F16:F20"/>
    <mergeCell ref="G16:G20"/>
    <mergeCell ref="H16:H20"/>
    <mergeCell ref="G12:G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52"/>
  <sheetViews>
    <sheetView topLeftCell="A85" zoomScaleNormal="100" workbookViewId="0">
      <selection activeCell="B29" sqref="B29:B143"/>
    </sheetView>
  </sheetViews>
  <sheetFormatPr defaultRowHeight="15" x14ac:dyDescent="0.25"/>
  <cols>
    <col min="2" max="2" width="17.42578125" customWidth="1"/>
    <col min="3" max="3" width="23.5703125" customWidth="1"/>
    <col min="6" max="6" width="19.7109375" customWidth="1"/>
    <col min="7" max="7" width="5" customWidth="1"/>
    <col min="8" max="8" width="31.28515625" customWidth="1"/>
    <col min="9" max="9" width="18.7109375" customWidth="1"/>
    <col min="10" max="10" width="19.28515625" customWidth="1"/>
    <col min="11" max="11" width="14.42578125" customWidth="1"/>
    <col min="12" max="12" width="18.5703125" customWidth="1"/>
    <col min="13" max="13" width="5.140625" customWidth="1"/>
    <col min="17" max="17" width="16.140625" customWidth="1"/>
    <col min="18" max="18" width="31.5703125" customWidth="1"/>
  </cols>
  <sheetData>
    <row r="3" spans="2:17" ht="15.75" x14ac:dyDescent="0.25"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</row>
    <row r="4" spans="2:17" x14ac:dyDescent="0.25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2:17" x14ac:dyDescent="0.25">
      <c r="B5" s="118"/>
      <c r="C5" s="11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7" x14ac:dyDescent="0.25">
      <c r="D6" s="118"/>
      <c r="E6" s="118"/>
      <c r="F6" s="118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</row>
    <row r="7" spans="2:17" ht="15.75" x14ac:dyDescent="0.25">
      <c r="B7" s="430" t="s">
        <v>184</v>
      </c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</row>
    <row r="8" spans="2:17" ht="15.75" thickBot="1" x14ac:dyDescent="0.3"/>
    <row r="9" spans="2:17" ht="17.25" thickTop="1" thickBot="1" x14ac:dyDescent="0.3">
      <c r="B9" s="500" t="s">
        <v>4</v>
      </c>
      <c r="C9" s="501"/>
      <c r="D9" s="501"/>
      <c r="E9" s="501"/>
      <c r="F9" s="501"/>
      <c r="G9" s="501"/>
      <c r="H9" s="501"/>
      <c r="I9" s="501"/>
      <c r="J9" s="501"/>
      <c r="K9" s="501"/>
      <c r="L9" s="502"/>
      <c r="M9" s="49"/>
    </row>
    <row r="10" spans="2:17" ht="17.25" thickTop="1" thickBot="1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104" t="s">
        <v>126</v>
      </c>
      <c r="M10" s="49"/>
    </row>
    <row r="11" spans="2:17" ht="17.25" thickTop="1" thickBot="1" x14ac:dyDescent="0.3">
      <c r="B11" s="503" t="s">
        <v>5</v>
      </c>
      <c r="C11" s="503"/>
      <c r="D11" s="504"/>
      <c r="E11" s="504"/>
      <c r="F11" s="504"/>
      <c r="G11" s="504"/>
      <c r="H11" s="504"/>
      <c r="I11" s="504"/>
      <c r="J11" s="504"/>
      <c r="K11" s="504"/>
      <c r="L11" s="505"/>
      <c r="M11" s="49"/>
    </row>
    <row r="12" spans="2:17" ht="16.5" thickTop="1" x14ac:dyDescent="0.25">
      <c r="B12" s="103"/>
      <c r="C12" s="102"/>
      <c r="D12" s="102"/>
      <c r="E12" s="102"/>
      <c r="F12" s="102"/>
      <c r="G12" s="102"/>
      <c r="H12" s="102"/>
      <c r="I12" s="102"/>
      <c r="J12" s="102"/>
      <c r="K12" s="102"/>
      <c r="L12" s="101"/>
      <c r="M12" s="49"/>
    </row>
    <row r="13" spans="2:17" ht="15.75" x14ac:dyDescent="0.25">
      <c r="B13" s="1" t="s">
        <v>6</v>
      </c>
      <c r="C13" s="9"/>
      <c r="D13" s="5"/>
      <c r="E13" s="5"/>
      <c r="F13" s="5"/>
      <c r="G13" s="5"/>
      <c r="H13" s="22">
        <v>2022</v>
      </c>
      <c r="I13" s="97"/>
      <c r="J13" s="97"/>
      <c r="K13" s="97"/>
      <c r="L13" s="2"/>
      <c r="M13" s="49"/>
    </row>
    <row r="14" spans="2:17" ht="15.75" x14ac:dyDescent="0.25">
      <c r="B14" s="3"/>
      <c r="C14" s="5"/>
      <c r="D14" s="5"/>
      <c r="E14" s="5"/>
      <c r="F14" s="5"/>
      <c r="G14" s="5"/>
      <c r="H14" s="5"/>
      <c r="I14" s="5"/>
      <c r="J14" s="5"/>
      <c r="K14" s="5"/>
      <c r="L14" s="2"/>
      <c r="M14" s="49"/>
    </row>
    <row r="15" spans="2:17" ht="15.75" x14ac:dyDescent="0.25">
      <c r="B15" s="1" t="s">
        <v>7</v>
      </c>
      <c r="C15" s="9"/>
      <c r="D15" s="5"/>
      <c r="E15" s="5"/>
      <c r="F15" s="5"/>
      <c r="G15" s="506" t="s">
        <v>8</v>
      </c>
      <c r="H15" s="507"/>
      <c r="I15" s="100"/>
      <c r="J15" s="100"/>
      <c r="K15" s="100"/>
      <c r="L15" s="2"/>
      <c r="M15" s="49"/>
    </row>
    <row r="16" spans="2:17" ht="15.75" x14ac:dyDescent="0.25">
      <c r="B16" s="1"/>
      <c r="C16" s="9"/>
      <c r="D16" s="5"/>
      <c r="E16" s="5"/>
      <c r="F16" s="5"/>
      <c r="G16" s="508"/>
      <c r="H16" s="509"/>
      <c r="I16" s="99"/>
      <c r="J16" s="99"/>
      <c r="K16" s="99"/>
      <c r="L16" s="2"/>
      <c r="M16" s="49"/>
    </row>
    <row r="17" spans="2:13" ht="15.75" x14ac:dyDescent="0.25">
      <c r="B17" s="1"/>
      <c r="C17" s="9"/>
      <c r="D17" s="5"/>
      <c r="E17" s="5"/>
      <c r="F17" s="5"/>
      <c r="G17" s="5"/>
      <c r="H17" s="5"/>
      <c r="I17" s="5"/>
      <c r="J17" s="5"/>
      <c r="K17" s="5"/>
      <c r="L17" s="2"/>
      <c r="M17" s="49"/>
    </row>
    <row r="18" spans="2:13" ht="15.75" x14ac:dyDescent="0.25">
      <c r="B18" s="4" t="s">
        <v>9</v>
      </c>
      <c r="C18" s="98"/>
      <c r="D18" s="5"/>
      <c r="E18" s="5"/>
      <c r="F18" s="5"/>
      <c r="G18" s="483"/>
      <c r="H18" s="484"/>
      <c r="I18" s="97"/>
      <c r="J18" s="97"/>
      <c r="K18" s="97"/>
      <c r="L18" s="2"/>
      <c r="M18" s="49"/>
    </row>
    <row r="19" spans="2:13" ht="15.75" x14ac:dyDescent="0.25">
      <c r="B19" s="1"/>
      <c r="C19" s="9"/>
      <c r="D19" s="5"/>
      <c r="E19" s="5"/>
      <c r="F19" s="5"/>
      <c r="G19" s="5"/>
      <c r="H19" s="5"/>
      <c r="I19" s="5"/>
      <c r="J19" s="5"/>
      <c r="K19" s="5"/>
      <c r="L19" s="2"/>
      <c r="M19" s="49"/>
    </row>
    <row r="20" spans="2:13" ht="15.75" x14ac:dyDescent="0.25">
      <c r="B20" s="1" t="s">
        <v>10</v>
      </c>
      <c r="C20" s="9"/>
      <c r="D20" s="5"/>
      <c r="E20" s="5"/>
      <c r="F20" s="5"/>
      <c r="G20" s="483"/>
      <c r="H20" s="484"/>
      <c r="I20" s="97"/>
      <c r="J20" s="97"/>
      <c r="K20" s="97"/>
      <c r="L20" s="2"/>
      <c r="M20" s="49"/>
    </row>
    <row r="21" spans="2:13" ht="15.75" x14ac:dyDescent="0.25">
      <c r="B21" s="3"/>
      <c r="C21" s="5"/>
      <c r="D21" s="5"/>
      <c r="E21" s="5"/>
      <c r="F21" s="5"/>
      <c r="G21" s="5"/>
      <c r="H21" s="5"/>
      <c r="I21" s="5"/>
      <c r="J21" s="5"/>
      <c r="K21" s="5"/>
      <c r="L21" s="2"/>
      <c r="M21" s="49"/>
    </row>
    <row r="22" spans="2:13" ht="15.75" x14ac:dyDescent="0.25">
      <c r="B22" s="1" t="s">
        <v>127</v>
      </c>
      <c r="C22" s="9"/>
      <c r="D22" s="5"/>
      <c r="E22" s="5"/>
      <c r="F22" s="5"/>
      <c r="G22" s="587" t="s">
        <v>189</v>
      </c>
      <c r="H22" s="588"/>
      <c r="I22" s="96"/>
      <c r="J22" s="96"/>
      <c r="K22" s="96"/>
      <c r="L22" s="2"/>
      <c r="M22" s="49"/>
    </row>
    <row r="23" spans="2:13" ht="15.75" x14ac:dyDescent="0.25">
      <c r="B23" s="3"/>
      <c r="C23" s="5"/>
      <c r="D23" s="5"/>
      <c r="E23" s="5"/>
      <c r="F23" s="5"/>
      <c r="G23" s="5"/>
      <c r="H23" s="5"/>
      <c r="I23" s="5"/>
      <c r="J23" s="5"/>
      <c r="K23" s="5"/>
      <c r="L23" s="2"/>
      <c r="M23" s="49"/>
    </row>
    <row r="24" spans="2:13" ht="15.75" x14ac:dyDescent="0.25">
      <c r="B24" s="6" t="s">
        <v>128</v>
      </c>
      <c r="C24" s="94"/>
      <c r="D24" s="5"/>
      <c r="E24" s="5"/>
      <c r="F24" s="5"/>
      <c r="G24" s="5"/>
      <c r="H24" s="23" t="s">
        <v>11</v>
      </c>
      <c r="I24" s="95"/>
      <c r="J24" s="95"/>
      <c r="K24" s="95"/>
      <c r="L24" s="2"/>
      <c r="M24" s="49"/>
    </row>
    <row r="25" spans="2:13" ht="16.5" thickBot="1" x14ac:dyDescent="0.3">
      <c r="B25" s="24"/>
      <c r="C25" s="94"/>
      <c r="D25" s="5"/>
      <c r="E25" s="5"/>
      <c r="F25" s="5"/>
      <c r="G25" s="5"/>
      <c r="H25" s="5"/>
      <c r="I25" s="5"/>
      <c r="J25" s="5"/>
      <c r="K25" s="5"/>
      <c r="L25" s="25"/>
      <c r="M25" s="49"/>
    </row>
    <row r="26" spans="2:13" ht="16.5" thickTop="1" x14ac:dyDescent="0.25">
      <c r="B26" s="487" t="s">
        <v>0</v>
      </c>
      <c r="C26" s="489" t="s">
        <v>12</v>
      </c>
      <c r="D26" s="490"/>
      <c r="E26" s="490"/>
      <c r="F26" s="490"/>
      <c r="G26" s="490"/>
      <c r="H26" s="491"/>
      <c r="I26" s="495" t="s">
        <v>129</v>
      </c>
      <c r="J26" s="495"/>
      <c r="K26" s="496"/>
      <c r="L26" s="496" t="s">
        <v>140</v>
      </c>
      <c r="M26" s="49"/>
    </row>
    <row r="27" spans="2:13" ht="16.5" thickBot="1" x14ac:dyDescent="0.3">
      <c r="B27" s="488"/>
      <c r="C27" s="492"/>
      <c r="D27" s="493"/>
      <c r="E27" s="493"/>
      <c r="F27" s="493"/>
      <c r="G27" s="493"/>
      <c r="H27" s="494"/>
      <c r="I27" s="497"/>
      <c r="J27" s="497"/>
      <c r="K27" s="498"/>
      <c r="L27" s="499"/>
      <c r="M27" s="49"/>
    </row>
    <row r="28" spans="2:13" ht="17.25" thickTop="1" thickBot="1" x14ac:dyDescent="0.3">
      <c r="B28" s="488"/>
      <c r="C28" s="26" t="s">
        <v>13</v>
      </c>
      <c r="D28" s="27" t="s">
        <v>14</v>
      </c>
      <c r="E28" s="28"/>
      <c r="F28" s="28"/>
      <c r="G28" s="10"/>
      <c r="H28" s="11"/>
      <c r="I28" s="326" t="s">
        <v>130</v>
      </c>
      <c r="J28" s="326" t="s">
        <v>131</v>
      </c>
      <c r="K28" s="326" t="s">
        <v>132</v>
      </c>
      <c r="L28" s="499"/>
      <c r="M28" s="49"/>
    </row>
    <row r="29" spans="2:13" ht="17.25" thickTop="1" thickBot="1" x14ac:dyDescent="0.3">
      <c r="B29" s="477" t="s">
        <v>133</v>
      </c>
      <c r="C29" s="29">
        <v>112</v>
      </c>
      <c r="D29" s="30" t="s">
        <v>15</v>
      </c>
      <c r="E29" s="10"/>
      <c r="F29" s="10"/>
      <c r="G29" s="10"/>
      <c r="H29" s="31"/>
      <c r="I29" s="32"/>
      <c r="J29" s="33"/>
      <c r="K29" s="32"/>
      <c r="L29" s="93">
        <f>+SUM(L30:L41)</f>
        <v>0</v>
      </c>
      <c r="M29" s="49"/>
    </row>
    <row r="30" spans="2:13" ht="16.5" thickTop="1" x14ac:dyDescent="0.25">
      <c r="B30" s="478"/>
      <c r="C30" s="72">
        <v>112101</v>
      </c>
      <c r="D30" s="467" t="s">
        <v>16</v>
      </c>
      <c r="E30" s="467"/>
      <c r="F30" s="467"/>
      <c r="G30" s="467"/>
      <c r="H30" s="468"/>
      <c r="I30" s="71"/>
      <c r="J30" s="70"/>
      <c r="K30" s="71"/>
      <c r="L30" s="70"/>
      <c r="M30" s="49"/>
    </row>
    <row r="31" spans="2:13" ht="15.75" x14ac:dyDescent="0.25">
      <c r="B31" s="478"/>
      <c r="C31" s="72">
        <v>112102</v>
      </c>
      <c r="D31" s="467" t="s">
        <v>17</v>
      </c>
      <c r="E31" s="467"/>
      <c r="F31" s="467"/>
      <c r="G31" s="467"/>
      <c r="H31" s="468"/>
      <c r="I31" s="71"/>
      <c r="J31" s="70"/>
      <c r="K31" s="71"/>
      <c r="L31" s="70"/>
      <c r="M31" s="49"/>
    </row>
    <row r="32" spans="2:13" ht="15.75" x14ac:dyDescent="0.25">
      <c r="B32" s="478"/>
      <c r="C32" s="72">
        <v>112103</v>
      </c>
      <c r="D32" s="467" t="s">
        <v>18</v>
      </c>
      <c r="E32" s="467"/>
      <c r="F32" s="467"/>
      <c r="G32" s="467"/>
      <c r="H32" s="468"/>
      <c r="I32" s="71"/>
      <c r="J32" s="70"/>
      <c r="K32" s="71"/>
      <c r="L32" s="70"/>
      <c r="M32" s="49"/>
    </row>
    <row r="33" spans="2:13" ht="15.75" x14ac:dyDescent="0.25">
      <c r="B33" s="478"/>
      <c r="C33" s="72">
        <v>112104</v>
      </c>
      <c r="D33" s="467" t="s">
        <v>19</v>
      </c>
      <c r="E33" s="467"/>
      <c r="F33" s="467"/>
      <c r="G33" s="467"/>
      <c r="H33" s="468"/>
      <c r="I33" s="71"/>
      <c r="J33" s="70"/>
      <c r="K33" s="71"/>
      <c r="L33" s="70"/>
      <c r="M33" s="49"/>
    </row>
    <row r="34" spans="2:13" ht="15.75" x14ac:dyDescent="0.25">
      <c r="B34" s="478"/>
      <c r="C34" s="72">
        <v>112105</v>
      </c>
      <c r="D34" s="467" t="s">
        <v>20</v>
      </c>
      <c r="E34" s="467"/>
      <c r="F34" s="467"/>
      <c r="G34" s="467"/>
      <c r="H34" s="468"/>
      <c r="I34" s="71"/>
      <c r="J34" s="70"/>
      <c r="K34" s="71"/>
      <c r="L34" s="70"/>
      <c r="M34" s="49"/>
    </row>
    <row r="35" spans="2:13" ht="15.75" x14ac:dyDescent="0.25">
      <c r="B35" s="478"/>
      <c r="C35" s="72">
        <v>112106</v>
      </c>
      <c r="D35" s="467" t="s">
        <v>21</v>
      </c>
      <c r="E35" s="467"/>
      <c r="F35" s="467"/>
      <c r="G35" s="467"/>
      <c r="H35" s="468"/>
      <c r="I35" s="71"/>
      <c r="J35" s="70"/>
      <c r="K35" s="71"/>
      <c r="L35" s="70">
        <f>SUM(J35:K35)</f>
        <v>0</v>
      </c>
      <c r="M35" s="49"/>
    </row>
    <row r="36" spans="2:13" ht="15.75" x14ac:dyDescent="0.25">
      <c r="B36" s="478"/>
      <c r="C36" s="72">
        <v>112107</v>
      </c>
      <c r="D36" s="467" t="s">
        <v>22</v>
      </c>
      <c r="E36" s="467"/>
      <c r="F36" s="467"/>
      <c r="G36" s="467"/>
      <c r="H36" s="468"/>
      <c r="I36" s="71"/>
      <c r="J36" s="70"/>
      <c r="K36" s="71"/>
      <c r="L36" s="70"/>
      <c r="M36" s="49"/>
    </row>
    <row r="37" spans="2:13" ht="15.75" x14ac:dyDescent="0.25">
      <c r="B37" s="478"/>
      <c r="C37" s="72">
        <v>112108</v>
      </c>
      <c r="D37" s="467" t="s">
        <v>23</v>
      </c>
      <c r="E37" s="467"/>
      <c r="F37" s="467"/>
      <c r="G37" s="467"/>
      <c r="H37" s="468"/>
      <c r="I37" s="71"/>
      <c r="J37" s="70"/>
      <c r="K37" s="71"/>
      <c r="L37" s="70"/>
      <c r="M37" s="49"/>
    </row>
    <row r="38" spans="2:13" ht="15.75" x14ac:dyDescent="0.25">
      <c r="B38" s="478"/>
      <c r="C38" s="72">
        <v>112109</v>
      </c>
      <c r="D38" s="467" t="s">
        <v>24</v>
      </c>
      <c r="E38" s="467"/>
      <c r="F38" s="467"/>
      <c r="G38" s="467"/>
      <c r="H38" s="468"/>
      <c r="I38" s="71"/>
      <c r="J38" s="70"/>
      <c r="K38" s="71"/>
      <c r="L38" s="70">
        <f>SUM(J38:K38)</f>
        <v>0</v>
      </c>
      <c r="M38" s="49"/>
    </row>
    <row r="39" spans="2:13" ht="15.75" x14ac:dyDescent="0.25">
      <c r="B39" s="478"/>
      <c r="C39" s="72">
        <v>112110</v>
      </c>
      <c r="D39" s="467" t="s">
        <v>25</v>
      </c>
      <c r="E39" s="467"/>
      <c r="F39" s="467"/>
      <c r="G39" s="467"/>
      <c r="H39" s="468"/>
      <c r="I39" s="71"/>
      <c r="J39" s="70"/>
      <c r="K39" s="71"/>
      <c r="L39" s="70"/>
      <c r="M39" s="49"/>
    </row>
    <row r="40" spans="2:13" ht="15.75" x14ac:dyDescent="0.25">
      <c r="B40" s="478"/>
      <c r="C40" s="72">
        <v>112111</v>
      </c>
      <c r="D40" s="467" t="s">
        <v>26</v>
      </c>
      <c r="E40" s="467"/>
      <c r="F40" s="467"/>
      <c r="G40" s="467"/>
      <c r="H40" s="468"/>
      <c r="I40" s="71"/>
      <c r="J40" s="70"/>
      <c r="K40" s="71"/>
      <c r="L40" s="70"/>
      <c r="M40" s="49"/>
    </row>
    <row r="41" spans="2:13" ht="16.5" thickBot="1" x14ac:dyDescent="0.3">
      <c r="B41" s="478"/>
      <c r="C41" s="34">
        <v>112199</v>
      </c>
      <c r="D41" s="463" t="s">
        <v>27</v>
      </c>
      <c r="E41" s="463"/>
      <c r="F41" s="463"/>
      <c r="G41" s="463"/>
      <c r="H41" s="464"/>
      <c r="I41" s="323"/>
      <c r="J41" s="35"/>
      <c r="K41" s="323"/>
      <c r="L41" s="77"/>
      <c r="M41" s="49"/>
    </row>
    <row r="42" spans="2:13" ht="17.25" thickTop="1" thickBot="1" x14ac:dyDescent="0.3">
      <c r="B42" s="478"/>
      <c r="C42" s="72"/>
      <c r="D42" s="320"/>
      <c r="E42" s="320"/>
      <c r="F42" s="320"/>
      <c r="G42" s="320"/>
      <c r="H42" s="321"/>
      <c r="I42" s="320"/>
      <c r="J42" s="320"/>
      <c r="K42" s="320"/>
      <c r="L42" s="78"/>
      <c r="M42" s="49"/>
    </row>
    <row r="43" spans="2:13" ht="17.25" thickTop="1" thickBot="1" x14ac:dyDescent="0.3">
      <c r="B43" s="478"/>
      <c r="C43" s="36">
        <v>12</v>
      </c>
      <c r="D43" s="480" t="s">
        <v>28</v>
      </c>
      <c r="E43" s="481"/>
      <c r="F43" s="481"/>
      <c r="G43" s="481"/>
      <c r="H43" s="482"/>
      <c r="I43" s="326"/>
      <c r="J43" s="326"/>
      <c r="K43" s="326"/>
      <c r="L43" s="83"/>
      <c r="M43" s="49"/>
    </row>
    <row r="44" spans="2:13" ht="17.25" thickTop="1" thickBot="1" x14ac:dyDescent="0.3">
      <c r="B44" s="478"/>
      <c r="C44" s="82"/>
      <c r="D44" s="80"/>
      <c r="E44" s="80"/>
      <c r="F44" s="80"/>
      <c r="G44" s="80"/>
      <c r="H44" s="81"/>
      <c r="I44" s="80"/>
      <c r="J44" s="80"/>
      <c r="K44" s="80"/>
      <c r="L44" s="79"/>
      <c r="M44" s="49"/>
    </row>
    <row r="45" spans="2:13" ht="16.5" thickTop="1" x14ac:dyDescent="0.25">
      <c r="B45" s="478"/>
      <c r="C45" s="37">
        <v>121</v>
      </c>
      <c r="D45" s="470" t="s">
        <v>29</v>
      </c>
      <c r="E45" s="470"/>
      <c r="F45" s="470"/>
      <c r="G45" s="470"/>
      <c r="H45" s="471"/>
      <c r="I45" s="38"/>
      <c r="J45" s="38"/>
      <c r="K45" s="38"/>
      <c r="L45" s="74"/>
      <c r="M45" s="49"/>
    </row>
    <row r="46" spans="2:13" ht="15.75" x14ac:dyDescent="0.25">
      <c r="B46" s="478"/>
      <c r="C46" s="89">
        <v>121001</v>
      </c>
      <c r="D46" s="475" t="s">
        <v>30</v>
      </c>
      <c r="E46" s="475"/>
      <c r="F46" s="475"/>
      <c r="G46" s="475"/>
      <c r="H46" s="476"/>
      <c r="I46" s="322"/>
      <c r="J46" s="90"/>
      <c r="K46" s="322"/>
      <c r="L46" s="92"/>
      <c r="M46" s="49"/>
    </row>
    <row r="47" spans="2:13" ht="15.75" x14ac:dyDescent="0.25">
      <c r="B47" s="478"/>
      <c r="C47" s="89">
        <v>121002</v>
      </c>
      <c r="D47" s="475" t="s">
        <v>31</v>
      </c>
      <c r="E47" s="475"/>
      <c r="F47" s="475"/>
      <c r="G47" s="475"/>
      <c r="H47" s="476"/>
      <c r="I47" s="91"/>
      <c r="J47" s="90"/>
      <c r="K47" s="90"/>
      <c r="L47" s="90"/>
      <c r="M47" s="49"/>
    </row>
    <row r="48" spans="2:13" ht="15.75" x14ac:dyDescent="0.25">
      <c r="B48" s="478"/>
      <c r="C48" s="89">
        <v>121003</v>
      </c>
      <c r="D48" s="475" t="s">
        <v>32</v>
      </c>
      <c r="E48" s="475"/>
      <c r="F48" s="475"/>
      <c r="G48" s="475"/>
      <c r="H48" s="476"/>
      <c r="I48" s="91"/>
      <c r="J48" s="90"/>
      <c r="K48" s="90"/>
      <c r="L48" s="90"/>
      <c r="M48" s="49"/>
    </row>
    <row r="49" spans="2:13" ht="15.75" x14ac:dyDescent="0.25">
      <c r="B49" s="478"/>
      <c r="C49" s="89">
        <v>121005</v>
      </c>
      <c r="D49" s="475" t="s">
        <v>33</v>
      </c>
      <c r="E49" s="475"/>
      <c r="F49" s="475"/>
      <c r="G49" s="475"/>
      <c r="H49" s="476"/>
      <c r="I49" s="91"/>
      <c r="J49" s="90"/>
      <c r="K49" s="90"/>
      <c r="L49" s="90">
        <f>SUM(J49:K49)</f>
        <v>0</v>
      </c>
      <c r="M49" s="49"/>
    </row>
    <row r="50" spans="2:13" ht="15.75" x14ac:dyDescent="0.25">
      <c r="B50" s="478"/>
      <c r="C50" s="89">
        <v>121006</v>
      </c>
      <c r="D50" s="475" t="s">
        <v>34</v>
      </c>
      <c r="E50" s="475"/>
      <c r="F50" s="475"/>
      <c r="G50" s="475"/>
      <c r="H50" s="476"/>
      <c r="I50" s="91"/>
      <c r="J50" s="90"/>
      <c r="K50" s="90"/>
      <c r="L50" s="90"/>
      <c r="M50" s="49"/>
    </row>
    <row r="51" spans="2:13" ht="15.75" x14ac:dyDescent="0.25">
      <c r="B51" s="478"/>
      <c r="C51" s="89">
        <v>121007</v>
      </c>
      <c r="D51" s="475" t="s">
        <v>35</v>
      </c>
      <c r="E51" s="475"/>
      <c r="F51" s="475"/>
      <c r="G51" s="475"/>
      <c r="H51" s="476"/>
      <c r="I51" s="91"/>
      <c r="J51" s="90"/>
      <c r="K51" s="90"/>
      <c r="L51" s="90"/>
      <c r="M51" s="49"/>
    </row>
    <row r="52" spans="2:13" ht="15.75" x14ac:dyDescent="0.25">
      <c r="B52" s="478"/>
      <c r="C52" s="89">
        <v>121008</v>
      </c>
      <c r="D52" s="475" t="s">
        <v>36</v>
      </c>
      <c r="E52" s="475"/>
      <c r="F52" s="475"/>
      <c r="G52" s="475"/>
      <c r="H52" s="476"/>
      <c r="I52" s="91"/>
      <c r="J52" s="90"/>
      <c r="K52" s="90"/>
      <c r="L52" s="90"/>
      <c r="M52" s="49"/>
    </row>
    <row r="53" spans="2:13" ht="15.75" x14ac:dyDescent="0.25">
      <c r="B53" s="478"/>
      <c r="C53" s="89">
        <v>121009</v>
      </c>
      <c r="D53" s="475" t="s">
        <v>37</v>
      </c>
      <c r="E53" s="475"/>
      <c r="F53" s="475"/>
      <c r="G53" s="475"/>
      <c r="H53" s="476"/>
      <c r="I53" s="91"/>
      <c r="J53" s="90"/>
      <c r="K53" s="90"/>
      <c r="L53" s="90"/>
      <c r="M53" s="49"/>
    </row>
    <row r="54" spans="2:13" ht="15.75" x14ac:dyDescent="0.25">
      <c r="B54" s="478"/>
      <c r="C54" s="89">
        <v>121010</v>
      </c>
      <c r="D54" s="475" t="s">
        <v>38</v>
      </c>
      <c r="E54" s="475"/>
      <c r="F54" s="475"/>
      <c r="G54" s="475"/>
      <c r="H54" s="476"/>
      <c r="I54" s="91"/>
      <c r="J54" s="90"/>
      <c r="K54" s="90"/>
      <c r="L54" s="90">
        <f>SUM(J54:K54)</f>
        <v>0</v>
      </c>
      <c r="M54" s="49"/>
    </row>
    <row r="55" spans="2:13" ht="15.75" x14ac:dyDescent="0.25">
      <c r="B55" s="478"/>
      <c r="C55" s="89">
        <v>121011</v>
      </c>
      <c r="D55" s="475" t="s">
        <v>39</v>
      </c>
      <c r="E55" s="475"/>
      <c r="F55" s="475"/>
      <c r="G55" s="475"/>
      <c r="H55" s="476"/>
      <c r="I55" s="91"/>
      <c r="J55" s="90"/>
      <c r="K55" s="90"/>
      <c r="L55" s="90">
        <f>SUM(J55:K55)</f>
        <v>0</v>
      </c>
      <c r="M55" s="49"/>
    </row>
    <row r="56" spans="2:13" ht="15.75" x14ac:dyDescent="0.25">
      <c r="B56" s="478"/>
      <c r="C56" s="89">
        <v>121012</v>
      </c>
      <c r="D56" s="475" t="s">
        <v>40</v>
      </c>
      <c r="E56" s="475"/>
      <c r="F56" s="475"/>
      <c r="G56" s="475"/>
      <c r="H56" s="476"/>
      <c r="I56" s="91"/>
      <c r="J56" s="90"/>
      <c r="K56" s="90"/>
      <c r="L56" s="90"/>
      <c r="M56" s="49"/>
    </row>
    <row r="57" spans="2:13" ht="15.75" x14ac:dyDescent="0.25">
      <c r="B57" s="478"/>
      <c r="C57" s="89">
        <v>121013</v>
      </c>
      <c r="D57" s="475" t="s">
        <v>41</v>
      </c>
      <c r="E57" s="475"/>
      <c r="F57" s="475"/>
      <c r="G57" s="475"/>
      <c r="H57" s="476"/>
      <c r="I57" s="91"/>
      <c r="J57" s="90"/>
      <c r="K57" s="90"/>
      <c r="L57" s="90"/>
      <c r="M57" s="49"/>
    </row>
    <row r="58" spans="2:13" ht="15.75" x14ac:dyDescent="0.25">
      <c r="B58" s="478"/>
      <c r="C58" s="89">
        <v>121014</v>
      </c>
      <c r="D58" s="475" t="s">
        <v>42</v>
      </c>
      <c r="E58" s="475"/>
      <c r="F58" s="475"/>
      <c r="G58" s="475"/>
      <c r="H58" s="476"/>
      <c r="I58" s="91"/>
      <c r="J58" s="90"/>
      <c r="K58" s="90"/>
      <c r="L58" s="90"/>
      <c r="M58" s="49"/>
    </row>
    <row r="59" spans="2:13" ht="15.75" x14ac:dyDescent="0.25">
      <c r="B59" s="478"/>
      <c r="C59" s="89">
        <v>121015</v>
      </c>
      <c r="D59" s="475" t="s">
        <v>43</v>
      </c>
      <c r="E59" s="475"/>
      <c r="F59" s="475"/>
      <c r="G59" s="475"/>
      <c r="H59" s="476"/>
      <c r="I59" s="91"/>
      <c r="J59" s="90"/>
      <c r="K59" s="90"/>
      <c r="L59" s="90"/>
      <c r="M59" s="49"/>
    </row>
    <row r="60" spans="2:13" ht="15.75" x14ac:dyDescent="0.25">
      <c r="B60" s="478"/>
      <c r="C60" s="89">
        <v>121016</v>
      </c>
      <c r="D60" s="475" t="s">
        <v>44</v>
      </c>
      <c r="E60" s="475"/>
      <c r="F60" s="475"/>
      <c r="G60" s="475"/>
      <c r="H60" s="476"/>
      <c r="I60" s="91"/>
      <c r="J60" s="90"/>
      <c r="K60" s="90"/>
      <c r="L60" s="90"/>
      <c r="M60" s="49"/>
    </row>
    <row r="61" spans="2:13" ht="15.75" x14ac:dyDescent="0.25">
      <c r="B61" s="478"/>
      <c r="C61" s="89">
        <v>121017</v>
      </c>
      <c r="D61" s="475" t="s">
        <v>45</v>
      </c>
      <c r="E61" s="475"/>
      <c r="F61" s="475"/>
      <c r="G61" s="475"/>
      <c r="H61" s="476"/>
      <c r="I61" s="91"/>
      <c r="J61" s="90"/>
      <c r="K61" s="90"/>
      <c r="L61" s="90"/>
      <c r="M61" s="49"/>
    </row>
    <row r="62" spans="2:13" ht="15.75" x14ac:dyDescent="0.25">
      <c r="B62" s="478"/>
      <c r="C62" s="89">
        <v>121018</v>
      </c>
      <c r="D62" s="475" t="s">
        <v>46</v>
      </c>
      <c r="E62" s="475"/>
      <c r="F62" s="475"/>
      <c r="G62" s="475"/>
      <c r="H62" s="476"/>
      <c r="I62" s="91"/>
      <c r="J62" s="90"/>
      <c r="K62" s="90"/>
      <c r="L62" s="90"/>
      <c r="M62" s="49"/>
    </row>
    <row r="63" spans="2:13" ht="15.75" x14ac:dyDescent="0.25">
      <c r="B63" s="478"/>
      <c r="C63" s="89">
        <v>121020</v>
      </c>
      <c r="D63" s="475" t="s">
        <v>47</v>
      </c>
      <c r="E63" s="475"/>
      <c r="F63" s="475"/>
      <c r="G63" s="475"/>
      <c r="H63" s="476"/>
      <c r="I63" s="91"/>
      <c r="J63" s="90"/>
      <c r="K63" s="90"/>
      <c r="L63" s="90"/>
      <c r="M63" s="49"/>
    </row>
    <row r="64" spans="2:13" ht="15.75" x14ac:dyDescent="0.25">
      <c r="B64" s="478"/>
      <c r="C64" s="89">
        <v>121021</v>
      </c>
      <c r="D64" s="475" t="s">
        <v>48</v>
      </c>
      <c r="E64" s="475"/>
      <c r="F64" s="475"/>
      <c r="G64" s="475"/>
      <c r="H64" s="476"/>
      <c r="I64" s="91"/>
      <c r="J64" s="90"/>
      <c r="K64" s="90"/>
      <c r="L64" s="90"/>
      <c r="M64" s="49"/>
    </row>
    <row r="65" spans="2:13" ht="15.75" x14ac:dyDescent="0.25">
      <c r="B65" s="478"/>
      <c r="C65" s="89">
        <v>121022</v>
      </c>
      <c r="D65" s="475" t="s">
        <v>49</v>
      </c>
      <c r="E65" s="475"/>
      <c r="F65" s="475"/>
      <c r="G65" s="475"/>
      <c r="H65" s="476"/>
      <c r="I65" s="91"/>
      <c r="J65" s="90"/>
      <c r="K65" s="90"/>
      <c r="L65" s="90"/>
      <c r="M65" s="49"/>
    </row>
    <row r="66" spans="2:13" ht="15.75" x14ac:dyDescent="0.25">
      <c r="B66" s="478"/>
      <c r="C66" s="89">
        <v>121023</v>
      </c>
      <c r="D66" s="475" t="s">
        <v>50</v>
      </c>
      <c r="E66" s="475"/>
      <c r="F66" s="475"/>
      <c r="G66" s="475"/>
      <c r="H66" s="476"/>
      <c r="I66" s="91"/>
      <c r="J66" s="90"/>
      <c r="K66" s="90"/>
      <c r="L66" s="90">
        <f>SUM(J66:K66)</f>
        <v>0</v>
      </c>
      <c r="M66" s="49"/>
    </row>
    <row r="67" spans="2:13" ht="15.75" x14ac:dyDescent="0.25">
      <c r="B67" s="478"/>
      <c r="C67" s="89">
        <v>121024</v>
      </c>
      <c r="D67" s="475" t="s">
        <v>51</v>
      </c>
      <c r="E67" s="475"/>
      <c r="F67" s="475"/>
      <c r="G67" s="475"/>
      <c r="H67" s="476"/>
      <c r="I67" s="91"/>
      <c r="J67" s="90"/>
      <c r="K67" s="90"/>
      <c r="L67" s="90"/>
      <c r="M67" s="49"/>
    </row>
    <row r="68" spans="2:13" ht="15.75" x14ac:dyDescent="0.25">
      <c r="B68" s="478"/>
      <c r="C68" s="89">
        <v>121025</v>
      </c>
      <c r="D68" s="475" t="s">
        <v>52</v>
      </c>
      <c r="E68" s="475"/>
      <c r="F68" s="475"/>
      <c r="G68" s="475"/>
      <c r="H68" s="476"/>
      <c r="I68" s="91"/>
      <c r="J68" s="90"/>
      <c r="K68" s="90"/>
      <c r="L68" s="90"/>
      <c r="M68" s="49"/>
    </row>
    <row r="69" spans="2:13" ht="15.75" x14ac:dyDescent="0.25">
      <c r="B69" s="478"/>
      <c r="C69" s="89">
        <v>121026</v>
      </c>
      <c r="D69" s="475" t="s">
        <v>53</v>
      </c>
      <c r="E69" s="475"/>
      <c r="F69" s="475"/>
      <c r="G69" s="475"/>
      <c r="H69" s="476"/>
      <c r="I69" s="91"/>
      <c r="J69" s="90"/>
      <c r="K69" s="90"/>
      <c r="L69" s="90"/>
      <c r="M69" s="49"/>
    </row>
    <row r="70" spans="2:13" ht="15.75" x14ac:dyDescent="0.25">
      <c r="B70" s="478"/>
      <c r="C70" s="89">
        <v>121027</v>
      </c>
      <c r="D70" s="475" t="s">
        <v>54</v>
      </c>
      <c r="E70" s="475"/>
      <c r="F70" s="475"/>
      <c r="G70" s="475"/>
      <c r="H70" s="476"/>
      <c r="I70" s="91"/>
      <c r="J70" s="90"/>
      <c r="K70" s="90"/>
      <c r="L70" s="90"/>
      <c r="M70" s="49"/>
    </row>
    <row r="71" spans="2:13" ht="15.75" x14ac:dyDescent="0.25">
      <c r="B71" s="478"/>
      <c r="C71" s="89">
        <v>121028</v>
      </c>
      <c r="D71" s="475" t="s">
        <v>55</v>
      </c>
      <c r="E71" s="475"/>
      <c r="F71" s="475"/>
      <c r="G71" s="475"/>
      <c r="H71" s="476"/>
      <c r="I71" s="91"/>
      <c r="J71" s="90"/>
      <c r="K71" s="90"/>
      <c r="L71" s="90"/>
      <c r="M71" s="49"/>
    </row>
    <row r="72" spans="2:13" ht="15.75" x14ac:dyDescent="0.25">
      <c r="B72" s="478"/>
      <c r="C72" s="89">
        <v>121029</v>
      </c>
      <c r="D72" s="475" t="s">
        <v>56</v>
      </c>
      <c r="E72" s="475"/>
      <c r="F72" s="475"/>
      <c r="G72" s="475"/>
      <c r="H72" s="476"/>
      <c r="I72" s="91"/>
      <c r="J72" s="90"/>
      <c r="K72" s="90"/>
      <c r="L72" s="90"/>
      <c r="M72" s="49"/>
    </row>
    <row r="73" spans="2:13" ht="15.75" x14ac:dyDescent="0.25">
      <c r="B73" s="478"/>
      <c r="C73" s="89">
        <v>121030</v>
      </c>
      <c r="D73" s="475" t="s">
        <v>57</v>
      </c>
      <c r="E73" s="475"/>
      <c r="F73" s="475"/>
      <c r="G73" s="475"/>
      <c r="H73" s="476"/>
      <c r="I73" s="91"/>
      <c r="J73" s="90"/>
      <c r="K73" s="90"/>
      <c r="L73" s="90"/>
      <c r="M73" s="49"/>
    </row>
    <row r="74" spans="2:13" ht="15.75" x14ac:dyDescent="0.25">
      <c r="B74" s="478"/>
      <c r="C74" s="89">
        <v>121031</v>
      </c>
      <c r="D74" s="475" t="s">
        <v>58</v>
      </c>
      <c r="E74" s="475"/>
      <c r="F74" s="475"/>
      <c r="G74" s="475"/>
      <c r="H74" s="476"/>
      <c r="I74" s="91"/>
      <c r="J74" s="90"/>
      <c r="K74" s="90"/>
      <c r="L74" s="90"/>
      <c r="M74" s="49"/>
    </row>
    <row r="75" spans="2:13" ht="15.75" x14ac:dyDescent="0.25">
      <c r="B75" s="478"/>
      <c r="C75" s="89">
        <v>121032</v>
      </c>
      <c r="D75" s="475" t="s">
        <v>59</v>
      </c>
      <c r="E75" s="475"/>
      <c r="F75" s="475"/>
      <c r="G75" s="475"/>
      <c r="H75" s="476"/>
      <c r="I75" s="91"/>
      <c r="J75" s="90"/>
      <c r="K75" s="90"/>
      <c r="L75" s="90"/>
      <c r="M75" s="49"/>
    </row>
    <row r="76" spans="2:13" ht="15.75" x14ac:dyDescent="0.25">
      <c r="B76" s="478"/>
      <c r="C76" s="89">
        <v>121033</v>
      </c>
      <c r="D76" s="475" t="s">
        <v>60</v>
      </c>
      <c r="E76" s="475"/>
      <c r="F76" s="475"/>
      <c r="G76" s="475"/>
      <c r="H76" s="476"/>
      <c r="I76" s="91"/>
      <c r="J76" s="90"/>
      <c r="K76" s="90"/>
      <c r="L76" s="90"/>
      <c r="M76" s="49"/>
    </row>
    <row r="77" spans="2:13" ht="15.75" x14ac:dyDescent="0.25">
      <c r="B77" s="478"/>
      <c r="C77" s="89">
        <v>121034</v>
      </c>
      <c r="D77" s="475" t="s">
        <v>61</v>
      </c>
      <c r="E77" s="475"/>
      <c r="F77" s="475"/>
      <c r="G77" s="475"/>
      <c r="H77" s="476"/>
      <c r="I77" s="91"/>
      <c r="J77" s="90"/>
      <c r="K77" s="90"/>
      <c r="L77" s="90"/>
      <c r="M77" s="49"/>
    </row>
    <row r="78" spans="2:13" ht="15.75" x14ac:dyDescent="0.25">
      <c r="B78" s="478"/>
      <c r="C78" s="89">
        <v>121098</v>
      </c>
      <c r="D78" s="475" t="s">
        <v>62</v>
      </c>
      <c r="E78" s="475"/>
      <c r="F78" s="475"/>
      <c r="G78" s="475"/>
      <c r="H78" s="476"/>
      <c r="I78" s="91"/>
      <c r="J78" s="90"/>
      <c r="K78" s="90"/>
      <c r="L78" s="90"/>
      <c r="M78" s="49"/>
    </row>
    <row r="79" spans="2:13" ht="16.5" thickBot="1" x14ac:dyDescent="0.3">
      <c r="B79" s="478"/>
      <c r="C79" s="89">
        <v>121099</v>
      </c>
      <c r="D79" s="475" t="s">
        <v>63</v>
      </c>
      <c r="E79" s="475"/>
      <c r="F79" s="475"/>
      <c r="G79" s="475"/>
      <c r="H79" s="476"/>
      <c r="I79" s="322"/>
      <c r="J79" s="322"/>
      <c r="K79" s="322"/>
      <c r="L79" s="77"/>
      <c r="M79" s="49"/>
    </row>
    <row r="80" spans="2:13" ht="17.25" thickTop="1" thickBot="1" x14ac:dyDescent="0.3">
      <c r="B80" s="478"/>
      <c r="C80" s="7"/>
      <c r="D80" s="8"/>
      <c r="E80" s="8"/>
      <c r="F80" s="8"/>
      <c r="G80" s="8"/>
      <c r="H80" s="44"/>
      <c r="I80" s="88"/>
      <c r="J80" s="88"/>
      <c r="K80" s="88"/>
      <c r="L80" s="87"/>
      <c r="M80" s="49"/>
    </row>
    <row r="81" spans="2:13" ht="16.5" thickTop="1" x14ac:dyDescent="0.25">
      <c r="B81" s="478"/>
      <c r="C81" s="39">
        <v>122</v>
      </c>
      <c r="D81" s="465" t="s">
        <v>64</v>
      </c>
      <c r="E81" s="465"/>
      <c r="F81" s="465"/>
      <c r="G81" s="465"/>
      <c r="H81" s="466"/>
      <c r="I81" s="40"/>
      <c r="J81" s="74"/>
      <c r="K81" s="40"/>
      <c r="L81" s="74"/>
      <c r="M81" s="49"/>
    </row>
    <row r="82" spans="2:13" ht="15.75" x14ac:dyDescent="0.25">
      <c r="B82" s="478"/>
      <c r="C82" s="72">
        <v>122001</v>
      </c>
      <c r="D82" s="467" t="s">
        <v>65</v>
      </c>
      <c r="E82" s="467"/>
      <c r="F82" s="467"/>
      <c r="G82" s="467"/>
      <c r="H82" s="468"/>
      <c r="I82" s="71"/>
      <c r="J82" s="70"/>
      <c r="K82" s="71"/>
      <c r="L82" s="70"/>
      <c r="M82" s="49"/>
    </row>
    <row r="83" spans="2:13" ht="15.75" x14ac:dyDescent="0.25">
      <c r="B83" s="478"/>
      <c r="C83" s="72">
        <v>122002</v>
      </c>
      <c r="D83" s="467" t="s">
        <v>66</v>
      </c>
      <c r="E83" s="467"/>
      <c r="F83" s="467"/>
      <c r="G83" s="467"/>
      <c r="H83" s="468"/>
      <c r="I83" s="71"/>
      <c r="J83" s="70"/>
      <c r="K83" s="71"/>
      <c r="L83" s="70"/>
      <c r="M83" s="49"/>
    </row>
    <row r="84" spans="2:13" ht="15.75" x14ac:dyDescent="0.25">
      <c r="B84" s="478"/>
      <c r="C84" s="72">
        <v>122003</v>
      </c>
      <c r="D84" s="467" t="s">
        <v>67</v>
      </c>
      <c r="E84" s="467"/>
      <c r="F84" s="467"/>
      <c r="G84" s="467"/>
      <c r="H84" s="468"/>
      <c r="I84" s="71"/>
      <c r="J84" s="70"/>
      <c r="K84" s="71"/>
      <c r="L84" s="70"/>
      <c r="M84" s="49"/>
    </row>
    <row r="85" spans="2:13" ht="15.75" x14ac:dyDescent="0.25">
      <c r="B85" s="478"/>
      <c r="C85" s="72">
        <v>122004</v>
      </c>
      <c r="D85" s="467" t="s">
        <v>68</v>
      </c>
      <c r="E85" s="467"/>
      <c r="F85" s="467"/>
      <c r="G85" s="467"/>
      <c r="H85" s="468"/>
      <c r="I85" s="71"/>
      <c r="J85" s="70"/>
      <c r="K85" s="71"/>
      <c r="L85" s="70"/>
      <c r="M85" s="49"/>
    </row>
    <row r="86" spans="2:13" ht="15.75" x14ac:dyDescent="0.25">
      <c r="B86" s="478"/>
      <c r="C86" s="72">
        <v>122005</v>
      </c>
      <c r="D86" s="467" t="s">
        <v>69</v>
      </c>
      <c r="E86" s="467"/>
      <c r="F86" s="467"/>
      <c r="G86" s="467"/>
      <c r="H86" s="468"/>
      <c r="I86" s="71"/>
      <c r="J86" s="70"/>
      <c r="K86" s="71"/>
      <c r="L86" s="70"/>
      <c r="M86" s="49"/>
    </row>
    <row r="87" spans="2:13" ht="15.75" x14ac:dyDescent="0.25">
      <c r="B87" s="478"/>
      <c r="C87" s="72">
        <v>122006</v>
      </c>
      <c r="D87" s="467" t="s">
        <v>70</v>
      </c>
      <c r="E87" s="467"/>
      <c r="F87" s="467"/>
      <c r="G87" s="467"/>
      <c r="H87" s="468"/>
      <c r="I87" s="71"/>
      <c r="J87" s="70"/>
      <c r="K87" s="71"/>
      <c r="L87" s="70"/>
      <c r="M87" s="49"/>
    </row>
    <row r="88" spans="2:13" ht="15.75" x14ac:dyDescent="0.25">
      <c r="B88" s="478"/>
      <c r="C88" s="72">
        <v>122007</v>
      </c>
      <c r="D88" s="467" t="s">
        <v>71</v>
      </c>
      <c r="E88" s="467"/>
      <c r="F88" s="467"/>
      <c r="G88" s="467"/>
      <c r="H88" s="468"/>
      <c r="I88" s="71"/>
      <c r="J88" s="70"/>
      <c r="K88" s="71"/>
      <c r="L88" s="70"/>
      <c r="M88" s="49"/>
    </row>
    <row r="89" spans="2:13" ht="15.75" x14ac:dyDescent="0.25">
      <c r="B89" s="478"/>
      <c r="C89" s="72">
        <v>122008</v>
      </c>
      <c r="D89" s="467" t="s">
        <v>72</v>
      </c>
      <c r="E89" s="467"/>
      <c r="F89" s="467"/>
      <c r="G89" s="467"/>
      <c r="H89" s="468"/>
      <c r="I89" s="71"/>
      <c r="J89" s="70"/>
      <c r="K89" s="71"/>
      <c r="L89" s="70"/>
      <c r="M89" s="49"/>
    </row>
    <row r="90" spans="2:13" ht="15.75" x14ac:dyDescent="0.25">
      <c r="B90" s="478"/>
      <c r="C90" s="72">
        <v>122009</v>
      </c>
      <c r="D90" s="467" t="s">
        <v>73</v>
      </c>
      <c r="E90" s="467"/>
      <c r="F90" s="467"/>
      <c r="G90" s="467"/>
      <c r="H90" s="468"/>
      <c r="I90" s="71"/>
      <c r="J90" s="70"/>
      <c r="K90" s="71"/>
      <c r="L90" s="70"/>
      <c r="M90" s="49"/>
    </row>
    <row r="91" spans="2:13" ht="15.75" x14ac:dyDescent="0.25">
      <c r="B91" s="478"/>
      <c r="C91" s="72">
        <v>122010</v>
      </c>
      <c r="D91" s="467" t="s">
        <v>74</v>
      </c>
      <c r="E91" s="467"/>
      <c r="F91" s="467"/>
      <c r="G91" s="467"/>
      <c r="H91" s="468"/>
      <c r="I91" s="71"/>
      <c r="J91" s="70"/>
      <c r="K91" s="71"/>
      <c r="L91" s="70"/>
      <c r="M91" s="49"/>
    </row>
    <row r="92" spans="2:13" ht="15.75" x14ac:dyDescent="0.25">
      <c r="B92" s="478"/>
      <c r="C92" s="72">
        <v>122011</v>
      </c>
      <c r="D92" s="467" t="s">
        <v>75</v>
      </c>
      <c r="E92" s="467"/>
      <c r="F92" s="467"/>
      <c r="G92" s="467"/>
      <c r="H92" s="468"/>
      <c r="I92" s="71"/>
      <c r="J92" s="70"/>
      <c r="K92" s="71"/>
      <c r="L92" s="70"/>
      <c r="M92" s="49"/>
    </row>
    <row r="93" spans="2:13" ht="15.75" x14ac:dyDescent="0.25">
      <c r="B93" s="478"/>
      <c r="C93" s="72">
        <v>122012</v>
      </c>
      <c r="D93" s="467" t="s">
        <v>76</v>
      </c>
      <c r="E93" s="467"/>
      <c r="F93" s="467"/>
      <c r="G93" s="467"/>
      <c r="H93" s="468"/>
      <c r="I93" s="71"/>
      <c r="J93" s="70"/>
      <c r="K93" s="71"/>
      <c r="L93" s="70"/>
      <c r="M93" s="49"/>
    </row>
    <row r="94" spans="2:13" ht="15.75" x14ac:dyDescent="0.25">
      <c r="B94" s="478"/>
      <c r="C94" s="72">
        <v>122013</v>
      </c>
      <c r="D94" s="467" t="s">
        <v>77</v>
      </c>
      <c r="E94" s="467"/>
      <c r="F94" s="467"/>
      <c r="G94" s="467"/>
      <c r="H94" s="468"/>
      <c r="I94" s="71"/>
      <c r="J94" s="70"/>
      <c r="K94" s="71"/>
      <c r="L94" s="70"/>
      <c r="M94" s="49"/>
    </row>
    <row r="95" spans="2:13" ht="15.75" x14ac:dyDescent="0.25">
      <c r="B95" s="478"/>
      <c r="C95" s="72">
        <v>122014</v>
      </c>
      <c r="D95" s="467" t="s">
        <v>78</v>
      </c>
      <c r="E95" s="467"/>
      <c r="F95" s="467"/>
      <c r="G95" s="467"/>
      <c r="H95" s="468"/>
      <c r="I95" s="71"/>
      <c r="J95" s="70"/>
      <c r="K95" s="71"/>
      <c r="L95" s="70"/>
      <c r="M95" s="49"/>
    </row>
    <row r="96" spans="2:13" ht="15.75" x14ac:dyDescent="0.25">
      <c r="B96" s="478"/>
      <c r="C96" s="72">
        <v>122015</v>
      </c>
      <c r="D96" s="467" t="s">
        <v>79</v>
      </c>
      <c r="E96" s="467"/>
      <c r="F96" s="467"/>
      <c r="G96" s="467"/>
      <c r="H96" s="468"/>
      <c r="I96" s="71"/>
      <c r="J96" s="70"/>
      <c r="K96" s="71"/>
      <c r="L96" s="70"/>
      <c r="M96" s="49"/>
    </row>
    <row r="97" spans="2:13" ht="15.75" x14ac:dyDescent="0.25">
      <c r="B97" s="478"/>
      <c r="C97" s="72">
        <v>122016</v>
      </c>
      <c r="D97" s="467" t="s">
        <v>80</v>
      </c>
      <c r="E97" s="467"/>
      <c r="F97" s="467"/>
      <c r="G97" s="467"/>
      <c r="H97" s="468"/>
      <c r="I97" s="71"/>
      <c r="J97" s="70"/>
      <c r="K97" s="71"/>
      <c r="L97" s="70"/>
      <c r="M97" s="49"/>
    </row>
    <row r="98" spans="2:13" ht="15.75" x14ac:dyDescent="0.25">
      <c r="B98" s="478"/>
      <c r="C98" s="72">
        <v>122017</v>
      </c>
      <c r="D98" s="467" t="s">
        <v>81</v>
      </c>
      <c r="E98" s="467"/>
      <c r="F98" s="467"/>
      <c r="G98" s="467"/>
      <c r="H98" s="468"/>
      <c r="I98" s="71"/>
      <c r="J98" s="70"/>
      <c r="K98" s="71"/>
      <c r="L98" s="70"/>
      <c r="M98" s="49"/>
    </row>
    <row r="99" spans="2:13" ht="15.75" x14ac:dyDescent="0.25">
      <c r="B99" s="478"/>
      <c r="C99" s="72">
        <v>122018</v>
      </c>
      <c r="D99" s="467" t="s">
        <v>82</v>
      </c>
      <c r="E99" s="467"/>
      <c r="F99" s="467"/>
      <c r="G99" s="467"/>
      <c r="H99" s="468"/>
      <c r="I99" s="71"/>
      <c r="J99" s="70"/>
      <c r="K99" s="71"/>
      <c r="L99" s="70"/>
      <c r="M99" s="49"/>
    </row>
    <row r="100" spans="2:13" ht="15.75" x14ac:dyDescent="0.25">
      <c r="B100" s="478"/>
      <c r="C100" s="72">
        <v>122019</v>
      </c>
      <c r="D100" s="467" t="s">
        <v>83</v>
      </c>
      <c r="E100" s="467"/>
      <c r="F100" s="467"/>
      <c r="G100" s="467"/>
      <c r="H100" s="468"/>
      <c r="I100" s="71"/>
      <c r="J100" s="70"/>
      <c r="K100" s="71"/>
      <c r="L100" s="70"/>
      <c r="M100" s="49"/>
    </row>
    <row r="101" spans="2:13" ht="15.75" x14ac:dyDescent="0.25">
      <c r="B101" s="478"/>
      <c r="C101" s="72">
        <v>122020</v>
      </c>
      <c r="D101" s="467" t="s">
        <v>84</v>
      </c>
      <c r="E101" s="467"/>
      <c r="F101" s="467"/>
      <c r="G101" s="467"/>
      <c r="H101" s="468"/>
      <c r="I101" s="71"/>
      <c r="J101" s="70"/>
      <c r="K101" s="71"/>
      <c r="L101" s="70"/>
      <c r="M101" s="49"/>
    </row>
    <row r="102" spans="2:13" ht="15.75" x14ac:dyDescent="0.25">
      <c r="B102" s="478"/>
      <c r="C102" s="72">
        <v>122021</v>
      </c>
      <c r="D102" s="467" t="s">
        <v>85</v>
      </c>
      <c r="E102" s="467"/>
      <c r="F102" s="467"/>
      <c r="G102" s="467"/>
      <c r="H102" s="468"/>
      <c r="I102" s="71"/>
      <c r="J102" s="70"/>
      <c r="K102" s="71"/>
      <c r="L102" s="70"/>
      <c r="M102" s="49"/>
    </row>
    <row r="103" spans="2:13" ht="15.75" x14ac:dyDescent="0.25">
      <c r="B103" s="478"/>
      <c r="C103" s="72">
        <v>122022</v>
      </c>
      <c r="D103" s="467" t="s">
        <v>86</v>
      </c>
      <c r="E103" s="467"/>
      <c r="F103" s="467"/>
      <c r="G103" s="467"/>
      <c r="H103" s="468"/>
      <c r="I103" s="71"/>
      <c r="J103" s="70"/>
      <c r="K103" s="71"/>
      <c r="L103" s="70"/>
      <c r="M103" s="49"/>
    </row>
    <row r="104" spans="2:13" ht="15.75" x14ac:dyDescent="0.25">
      <c r="B104" s="478"/>
      <c r="C104" s="72">
        <v>122023</v>
      </c>
      <c r="D104" s="467" t="s">
        <v>87</v>
      </c>
      <c r="E104" s="467"/>
      <c r="F104" s="467"/>
      <c r="G104" s="467"/>
      <c r="H104" s="468"/>
      <c r="I104" s="71"/>
      <c r="J104" s="70"/>
      <c r="K104" s="71"/>
      <c r="L104" s="70"/>
      <c r="M104" s="49"/>
    </row>
    <row r="105" spans="2:13" ht="15.75" x14ac:dyDescent="0.25">
      <c r="B105" s="478"/>
      <c r="C105" s="72">
        <v>122024</v>
      </c>
      <c r="D105" s="467" t="s">
        <v>88</v>
      </c>
      <c r="E105" s="467"/>
      <c r="F105" s="467"/>
      <c r="G105" s="467"/>
      <c r="H105" s="468"/>
      <c r="I105" s="71"/>
      <c r="J105" s="70"/>
      <c r="K105" s="71"/>
      <c r="L105" s="70"/>
      <c r="M105" s="49"/>
    </row>
    <row r="106" spans="2:13" ht="15.75" x14ac:dyDescent="0.25">
      <c r="B106" s="478"/>
      <c r="C106" s="72">
        <v>122025</v>
      </c>
      <c r="D106" s="467" t="s">
        <v>89</v>
      </c>
      <c r="E106" s="467"/>
      <c r="F106" s="467"/>
      <c r="G106" s="467"/>
      <c r="H106" s="468"/>
      <c r="I106" s="71"/>
      <c r="J106" s="70"/>
      <c r="K106" s="71"/>
      <c r="L106" s="70"/>
      <c r="M106" s="49"/>
    </row>
    <row r="107" spans="2:13" ht="15.75" x14ac:dyDescent="0.25">
      <c r="B107" s="478"/>
      <c r="C107" s="72">
        <v>122026</v>
      </c>
      <c r="D107" s="467" t="s">
        <v>90</v>
      </c>
      <c r="E107" s="467"/>
      <c r="F107" s="467"/>
      <c r="G107" s="467"/>
      <c r="H107" s="468"/>
      <c r="I107" s="71"/>
      <c r="J107" s="70"/>
      <c r="K107" s="71"/>
      <c r="L107" s="70"/>
      <c r="M107" s="49"/>
    </row>
    <row r="108" spans="2:13" ht="15.75" x14ac:dyDescent="0.25">
      <c r="B108" s="478"/>
      <c r="C108" s="72">
        <v>122027</v>
      </c>
      <c r="D108" s="467" t="s">
        <v>91</v>
      </c>
      <c r="E108" s="467"/>
      <c r="F108" s="467"/>
      <c r="G108" s="467"/>
      <c r="H108" s="468"/>
      <c r="I108" s="71"/>
      <c r="J108" s="70"/>
      <c r="K108" s="71"/>
      <c r="L108" s="70"/>
      <c r="M108" s="49"/>
    </row>
    <row r="109" spans="2:13" ht="15.75" x14ac:dyDescent="0.25">
      <c r="B109" s="478"/>
      <c r="C109" s="72">
        <v>122028</v>
      </c>
      <c r="D109" s="467" t="s">
        <v>92</v>
      </c>
      <c r="E109" s="467"/>
      <c r="F109" s="467"/>
      <c r="G109" s="467"/>
      <c r="H109" s="468"/>
      <c r="I109" s="71"/>
      <c r="J109" s="70"/>
      <c r="K109" s="86"/>
      <c r="L109" s="86"/>
      <c r="M109" s="49"/>
    </row>
    <row r="110" spans="2:13" ht="16.5" thickBot="1" x14ac:dyDescent="0.3">
      <c r="B110" s="478"/>
      <c r="C110" s="34">
        <v>122099</v>
      </c>
      <c r="D110" s="463" t="s">
        <v>93</v>
      </c>
      <c r="E110" s="463"/>
      <c r="F110" s="463"/>
      <c r="G110" s="463"/>
      <c r="H110" s="464"/>
      <c r="I110" s="69"/>
      <c r="J110" s="68"/>
      <c r="K110" s="85"/>
      <c r="L110" s="68">
        <f>SUM(J110:K110)</f>
        <v>0</v>
      </c>
      <c r="M110" s="49"/>
    </row>
    <row r="111" spans="2:13" ht="17.25" thickTop="1" thickBot="1" x14ac:dyDescent="0.3">
      <c r="B111" s="478"/>
      <c r="C111" s="72"/>
      <c r="D111" s="320"/>
      <c r="E111" s="320"/>
      <c r="F111" s="320"/>
      <c r="G111" s="320"/>
      <c r="H111" s="321"/>
      <c r="I111" s="320"/>
      <c r="J111" s="320"/>
      <c r="K111" s="320"/>
      <c r="L111" s="75"/>
      <c r="M111" s="49"/>
    </row>
    <row r="112" spans="2:13" ht="16.5" thickTop="1" x14ac:dyDescent="0.25">
      <c r="B112" s="478"/>
      <c r="C112" s="41">
        <v>13</v>
      </c>
      <c r="D112" s="472" t="s">
        <v>94</v>
      </c>
      <c r="E112" s="465"/>
      <c r="F112" s="465"/>
      <c r="G112" s="465"/>
      <c r="H112" s="466"/>
      <c r="I112" s="42"/>
      <c r="J112" s="42"/>
      <c r="K112" s="43"/>
      <c r="L112" s="74">
        <f>+SUM(L113:L114)</f>
        <v>0</v>
      </c>
      <c r="M112" s="49"/>
    </row>
    <row r="113" spans="2:13" ht="15.75" x14ac:dyDescent="0.25">
      <c r="B113" s="478"/>
      <c r="C113" s="72">
        <v>130001</v>
      </c>
      <c r="D113" s="473" t="s">
        <v>95</v>
      </c>
      <c r="E113" s="467"/>
      <c r="F113" s="467"/>
      <c r="G113" s="467"/>
      <c r="H113" s="468"/>
      <c r="I113" s="71"/>
      <c r="J113" s="70"/>
      <c r="K113" s="70"/>
      <c r="L113" s="84"/>
      <c r="M113" s="49"/>
    </row>
    <row r="114" spans="2:13" ht="16.5" thickBot="1" x14ac:dyDescent="0.3">
      <c r="B114" s="478"/>
      <c r="C114" s="34">
        <v>130098</v>
      </c>
      <c r="D114" s="474" t="s">
        <v>96</v>
      </c>
      <c r="E114" s="463"/>
      <c r="F114" s="463"/>
      <c r="G114" s="463"/>
      <c r="H114" s="464"/>
      <c r="I114" s="324"/>
      <c r="J114" s="324"/>
      <c r="K114" s="324"/>
      <c r="L114" s="77"/>
      <c r="M114" s="49"/>
    </row>
    <row r="115" spans="2:13" ht="17.25" thickTop="1" thickBot="1" x14ac:dyDescent="0.3">
      <c r="B115" s="478"/>
      <c r="C115" s="72"/>
      <c r="D115" s="320"/>
      <c r="E115" s="320"/>
      <c r="F115" s="320"/>
      <c r="G115" s="320"/>
      <c r="H115" s="321"/>
      <c r="I115" s="320"/>
      <c r="J115" s="320"/>
      <c r="K115" s="320"/>
      <c r="L115" s="78"/>
      <c r="M115" s="49"/>
    </row>
    <row r="116" spans="2:13" ht="17.25" thickTop="1" thickBot="1" x14ac:dyDescent="0.3">
      <c r="B116" s="478"/>
      <c r="C116" s="36">
        <v>14</v>
      </c>
      <c r="D116" s="469" t="s">
        <v>97</v>
      </c>
      <c r="E116" s="469"/>
      <c r="F116" s="469"/>
      <c r="G116" s="469"/>
      <c r="H116" s="469"/>
      <c r="I116" s="326"/>
      <c r="J116" s="325"/>
      <c r="K116" s="325"/>
      <c r="L116" s="83">
        <f>+SUM(L118,L126,L135)</f>
        <v>0</v>
      </c>
      <c r="M116" s="49"/>
    </row>
    <row r="117" spans="2:13" ht="17.25" thickTop="1" thickBot="1" x14ac:dyDescent="0.3">
      <c r="B117" s="478"/>
      <c r="C117" s="82"/>
      <c r="D117" s="80"/>
      <c r="E117" s="80"/>
      <c r="F117" s="80"/>
      <c r="G117" s="80"/>
      <c r="H117" s="81"/>
      <c r="I117" s="80"/>
      <c r="J117" s="80"/>
      <c r="K117" s="80"/>
      <c r="L117" s="79"/>
      <c r="M117" s="49"/>
    </row>
    <row r="118" spans="2:13" ht="16.5" thickTop="1" x14ac:dyDescent="0.25">
      <c r="B118" s="478"/>
      <c r="C118" s="37">
        <v>141</v>
      </c>
      <c r="D118" s="470" t="s">
        <v>98</v>
      </c>
      <c r="E118" s="470"/>
      <c r="F118" s="470"/>
      <c r="G118" s="470"/>
      <c r="H118" s="471"/>
      <c r="I118" s="38"/>
      <c r="J118" s="38"/>
      <c r="K118" s="38"/>
      <c r="L118" s="74">
        <f>+SUM(L119:L124)</f>
        <v>0</v>
      </c>
      <c r="M118" s="49"/>
    </row>
    <row r="119" spans="2:13" ht="15.75" x14ac:dyDescent="0.25">
      <c r="B119" s="478"/>
      <c r="C119" s="72">
        <v>141001</v>
      </c>
      <c r="D119" s="467" t="s">
        <v>99</v>
      </c>
      <c r="E119" s="467"/>
      <c r="F119" s="467"/>
      <c r="G119" s="467"/>
      <c r="H119" s="468"/>
      <c r="I119" s="71"/>
      <c r="J119" s="70"/>
      <c r="K119" s="70"/>
      <c r="L119" s="70"/>
      <c r="M119" s="49"/>
    </row>
    <row r="120" spans="2:13" ht="15.75" x14ac:dyDescent="0.25">
      <c r="B120" s="478"/>
      <c r="C120" s="72">
        <v>141002</v>
      </c>
      <c r="D120" s="467" t="s">
        <v>100</v>
      </c>
      <c r="E120" s="467"/>
      <c r="F120" s="467"/>
      <c r="G120" s="467"/>
      <c r="H120" s="468"/>
      <c r="I120" s="71"/>
      <c r="J120" s="70"/>
      <c r="K120" s="70"/>
      <c r="L120" s="70"/>
      <c r="M120" s="49"/>
    </row>
    <row r="121" spans="2:13" ht="15.75" x14ac:dyDescent="0.25">
      <c r="B121" s="478"/>
      <c r="C121" s="72">
        <v>141003</v>
      </c>
      <c r="D121" s="467" t="s">
        <v>101</v>
      </c>
      <c r="E121" s="467"/>
      <c r="F121" s="467"/>
      <c r="G121" s="467"/>
      <c r="H121" s="468"/>
      <c r="I121" s="71"/>
      <c r="J121" s="70"/>
      <c r="K121" s="70"/>
      <c r="L121" s="70"/>
      <c r="M121" s="49"/>
    </row>
    <row r="122" spans="2:13" ht="15.75" x14ac:dyDescent="0.25">
      <c r="B122" s="478"/>
      <c r="C122" s="72">
        <v>141004</v>
      </c>
      <c r="D122" s="467" t="s">
        <v>102</v>
      </c>
      <c r="E122" s="467"/>
      <c r="F122" s="467"/>
      <c r="G122" s="467"/>
      <c r="H122" s="468"/>
      <c r="I122" s="71"/>
      <c r="J122" s="70"/>
      <c r="K122" s="70"/>
      <c r="L122" s="70"/>
      <c r="M122" s="49"/>
    </row>
    <row r="123" spans="2:13" ht="15.75" x14ac:dyDescent="0.25">
      <c r="B123" s="478"/>
      <c r="C123" s="72">
        <v>141005</v>
      </c>
      <c r="D123" s="467" t="s">
        <v>103</v>
      </c>
      <c r="E123" s="467"/>
      <c r="F123" s="467"/>
      <c r="G123" s="467"/>
      <c r="H123" s="468"/>
      <c r="I123" s="71"/>
      <c r="J123" s="70"/>
      <c r="K123" s="70"/>
      <c r="L123" s="70"/>
      <c r="M123" s="49"/>
    </row>
    <row r="124" spans="2:13" ht="16.5" thickBot="1" x14ac:dyDescent="0.3">
      <c r="B124" s="478"/>
      <c r="C124" s="34">
        <v>141099</v>
      </c>
      <c r="D124" s="463" t="s">
        <v>104</v>
      </c>
      <c r="E124" s="463"/>
      <c r="F124" s="463"/>
      <c r="G124" s="463"/>
      <c r="H124" s="464"/>
      <c r="I124" s="324"/>
      <c r="J124" s="324"/>
      <c r="K124" s="324"/>
      <c r="L124" s="77"/>
      <c r="M124" s="49"/>
    </row>
    <row r="125" spans="2:13" ht="17.25" thickTop="1" thickBot="1" x14ac:dyDescent="0.3">
      <c r="B125" s="478"/>
      <c r="C125" s="7"/>
      <c r="D125" s="8"/>
      <c r="E125" s="8"/>
      <c r="F125" s="8"/>
      <c r="G125" s="8"/>
      <c r="H125" s="44"/>
      <c r="I125" s="8"/>
      <c r="J125" s="8"/>
      <c r="K125" s="8"/>
      <c r="L125" s="75"/>
      <c r="M125" s="49"/>
    </row>
    <row r="126" spans="2:13" ht="16.5" thickTop="1" x14ac:dyDescent="0.25">
      <c r="B126" s="478"/>
      <c r="C126" s="39">
        <v>1434</v>
      </c>
      <c r="D126" s="465" t="s">
        <v>105</v>
      </c>
      <c r="E126" s="465"/>
      <c r="F126" s="465"/>
      <c r="G126" s="465"/>
      <c r="H126" s="466"/>
      <c r="I126" s="42"/>
      <c r="J126" s="42"/>
      <c r="K126" s="42"/>
      <c r="L126" s="42">
        <f>+SUM(L127:L133)</f>
        <v>0</v>
      </c>
      <c r="M126" s="49"/>
    </row>
    <row r="127" spans="2:13" ht="15.75" x14ac:dyDescent="0.25">
      <c r="B127" s="478"/>
      <c r="C127" s="72">
        <v>143401</v>
      </c>
      <c r="D127" s="467" t="s">
        <v>106</v>
      </c>
      <c r="E127" s="467"/>
      <c r="F127" s="467"/>
      <c r="G127" s="467"/>
      <c r="H127" s="468"/>
      <c r="I127" s="71"/>
      <c r="J127" s="70"/>
      <c r="K127" s="70"/>
      <c r="L127" s="70"/>
      <c r="M127" s="49"/>
    </row>
    <row r="128" spans="2:13" ht="15.75" x14ac:dyDescent="0.25">
      <c r="B128" s="478"/>
      <c r="C128" s="72">
        <v>143402</v>
      </c>
      <c r="D128" s="467" t="s">
        <v>107</v>
      </c>
      <c r="E128" s="467"/>
      <c r="F128" s="467"/>
      <c r="G128" s="467"/>
      <c r="H128" s="468"/>
      <c r="I128" s="71"/>
      <c r="J128" s="70"/>
      <c r="K128" s="70"/>
      <c r="L128" s="70"/>
      <c r="M128" s="49"/>
    </row>
    <row r="129" spans="2:13" ht="15.75" x14ac:dyDescent="0.25">
      <c r="B129" s="478"/>
      <c r="C129" s="72">
        <v>143403</v>
      </c>
      <c r="D129" s="467" t="s">
        <v>108</v>
      </c>
      <c r="E129" s="467"/>
      <c r="F129" s="467"/>
      <c r="G129" s="467"/>
      <c r="H129" s="468"/>
      <c r="I129" s="71"/>
      <c r="J129" s="70"/>
      <c r="K129" s="70"/>
      <c r="L129" s="70"/>
      <c r="M129" s="49"/>
    </row>
    <row r="130" spans="2:13" ht="15.75" x14ac:dyDescent="0.25">
      <c r="B130" s="478"/>
      <c r="C130" s="72">
        <v>143405</v>
      </c>
      <c r="D130" s="467" t="s">
        <v>109</v>
      </c>
      <c r="E130" s="467"/>
      <c r="F130" s="467"/>
      <c r="G130" s="467"/>
      <c r="H130" s="468"/>
      <c r="I130" s="71"/>
      <c r="J130" s="70"/>
      <c r="K130" s="70"/>
      <c r="L130" s="70"/>
      <c r="M130" s="49"/>
    </row>
    <row r="131" spans="2:13" ht="15.75" x14ac:dyDescent="0.25">
      <c r="B131" s="478"/>
      <c r="C131" s="72">
        <v>143406</v>
      </c>
      <c r="D131" s="467" t="s">
        <v>110</v>
      </c>
      <c r="E131" s="467"/>
      <c r="F131" s="467"/>
      <c r="G131" s="467"/>
      <c r="H131" s="468"/>
      <c r="I131" s="71"/>
      <c r="J131" s="70"/>
      <c r="K131" s="70"/>
      <c r="L131" s="70"/>
      <c r="M131" s="49"/>
    </row>
    <row r="132" spans="2:13" ht="15.75" x14ac:dyDescent="0.25">
      <c r="B132" s="478"/>
      <c r="C132" s="72">
        <v>143107</v>
      </c>
      <c r="D132" s="467" t="s">
        <v>111</v>
      </c>
      <c r="E132" s="467"/>
      <c r="F132" s="467"/>
      <c r="G132" s="467"/>
      <c r="H132" s="468"/>
      <c r="I132" s="71"/>
      <c r="J132" s="70"/>
      <c r="K132" s="70"/>
      <c r="L132" s="71"/>
      <c r="M132" s="49"/>
    </row>
    <row r="133" spans="2:13" ht="16.5" thickBot="1" x14ac:dyDescent="0.3">
      <c r="B133" s="478"/>
      <c r="C133" s="34">
        <v>143499</v>
      </c>
      <c r="D133" s="463" t="s">
        <v>112</v>
      </c>
      <c r="E133" s="463"/>
      <c r="F133" s="463"/>
      <c r="G133" s="463"/>
      <c r="H133" s="464"/>
      <c r="I133" s="324"/>
      <c r="J133" s="324"/>
      <c r="K133" s="324"/>
      <c r="L133" s="77"/>
      <c r="M133" s="49"/>
    </row>
    <row r="134" spans="2:13" ht="17.25" thickTop="1" thickBot="1" x14ac:dyDescent="0.3">
      <c r="B134" s="478"/>
      <c r="C134" s="72"/>
      <c r="D134" s="320"/>
      <c r="E134" s="320"/>
      <c r="F134" s="320"/>
      <c r="G134" s="320"/>
      <c r="H134" s="321"/>
      <c r="I134" s="320"/>
      <c r="J134" s="320"/>
      <c r="K134" s="320"/>
      <c r="L134" s="78"/>
      <c r="M134" s="49"/>
    </row>
    <row r="135" spans="2:13" ht="16.5" thickTop="1" x14ac:dyDescent="0.25">
      <c r="B135" s="478"/>
      <c r="C135" s="39">
        <v>144</v>
      </c>
      <c r="D135" s="465" t="s">
        <v>113</v>
      </c>
      <c r="E135" s="465"/>
      <c r="F135" s="465"/>
      <c r="G135" s="465"/>
      <c r="H135" s="466"/>
      <c r="I135" s="42"/>
      <c r="J135" s="42"/>
      <c r="K135" s="42"/>
      <c r="L135" s="74">
        <f>+SUM(L136:L137)</f>
        <v>0</v>
      </c>
      <c r="M135" s="49"/>
    </row>
    <row r="136" spans="2:13" ht="15.75" x14ac:dyDescent="0.25">
      <c r="B136" s="478"/>
      <c r="C136" s="72">
        <v>144002</v>
      </c>
      <c r="D136" s="467" t="s">
        <v>114</v>
      </c>
      <c r="E136" s="467"/>
      <c r="F136" s="467"/>
      <c r="G136" s="467"/>
      <c r="H136" s="468"/>
      <c r="I136" s="73"/>
      <c r="J136" s="73"/>
      <c r="K136" s="73"/>
      <c r="L136" s="73"/>
      <c r="M136" s="49"/>
    </row>
    <row r="137" spans="2:13" ht="16.5" thickBot="1" x14ac:dyDescent="0.3">
      <c r="B137" s="478"/>
      <c r="C137" s="34">
        <v>144099</v>
      </c>
      <c r="D137" s="463" t="s">
        <v>115</v>
      </c>
      <c r="E137" s="463"/>
      <c r="F137" s="463"/>
      <c r="G137" s="463"/>
      <c r="H137" s="464"/>
      <c r="I137" s="324"/>
      <c r="J137" s="324"/>
      <c r="K137" s="324"/>
      <c r="L137" s="77"/>
      <c r="M137" s="49"/>
    </row>
    <row r="138" spans="2:13" ht="17.25" thickTop="1" thickBot="1" x14ac:dyDescent="0.3">
      <c r="B138" s="478"/>
      <c r="C138" s="72"/>
      <c r="D138" s="320"/>
      <c r="E138" s="320"/>
      <c r="F138" s="320"/>
      <c r="G138" s="320"/>
      <c r="H138" s="321"/>
      <c r="I138" s="320"/>
      <c r="J138" s="320"/>
      <c r="K138" s="320"/>
      <c r="L138" s="75"/>
      <c r="M138" s="49"/>
    </row>
    <row r="139" spans="2:13" ht="16.5" thickTop="1" x14ac:dyDescent="0.25">
      <c r="B139" s="478"/>
      <c r="C139" s="39">
        <v>16</v>
      </c>
      <c r="D139" s="465" t="s">
        <v>116</v>
      </c>
      <c r="E139" s="465"/>
      <c r="F139" s="465"/>
      <c r="G139" s="465"/>
      <c r="H139" s="466"/>
      <c r="I139" s="42"/>
      <c r="J139" s="42"/>
      <c r="K139" s="42"/>
      <c r="L139" s="74">
        <f>+SUM(L140:L143)</f>
        <v>0</v>
      </c>
      <c r="M139" s="49"/>
    </row>
    <row r="140" spans="2:13" ht="15.75" x14ac:dyDescent="0.25">
      <c r="B140" s="478"/>
      <c r="C140" s="72">
        <v>161000</v>
      </c>
      <c r="D140" s="467" t="s">
        <v>117</v>
      </c>
      <c r="E140" s="467"/>
      <c r="F140" s="467"/>
      <c r="G140" s="467"/>
      <c r="H140" s="468"/>
      <c r="I140" s="73"/>
      <c r="J140" s="73"/>
      <c r="K140" s="73"/>
      <c r="L140" s="73"/>
      <c r="M140" s="49"/>
    </row>
    <row r="141" spans="2:13" ht="15.75" x14ac:dyDescent="0.25">
      <c r="B141" s="478"/>
      <c r="C141" s="72">
        <v>161001</v>
      </c>
      <c r="D141" s="467" t="s">
        <v>118</v>
      </c>
      <c r="E141" s="467"/>
      <c r="F141" s="467"/>
      <c r="G141" s="467"/>
      <c r="H141" s="468"/>
      <c r="I141" s="71"/>
      <c r="J141" s="70"/>
      <c r="K141" s="70"/>
      <c r="L141" s="70"/>
      <c r="M141" s="49"/>
    </row>
    <row r="142" spans="2:13" ht="15.75" x14ac:dyDescent="0.25">
      <c r="B142" s="478"/>
      <c r="C142" s="72">
        <v>161002</v>
      </c>
      <c r="D142" s="467" t="s">
        <v>119</v>
      </c>
      <c r="E142" s="467"/>
      <c r="F142" s="467"/>
      <c r="G142" s="467"/>
      <c r="H142" s="468"/>
      <c r="I142" s="71"/>
      <c r="J142" s="70"/>
      <c r="K142" s="70"/>
      <c r="L142" s="70"/>
      <c r="M142" s="49"/>
    </row>
    <row r="143" spans="2:13" ht="16.5" thickBot="1" x14ac:dyDescent="0.3">
      <c r="B143" s="479"/>
      <c r="C143" s="34">
        <v>162003</v>
      </c>
      <c r="D143" s="463" t="s">
        <v>120</v>
      </c>
      <c r="E143" s="463"/>
      <c r="F143" s="463"/>
      <c r="G143" s="463"/>
      <c r="H143" s="464"/>
      <c r="I143" s="69"/>
      <c r="J143" s="68"/>
      <c r="K143" s="68"/>
      <c r="L143" s="68"/>
      <c r="M143" s="49"/>
    </row>
    <row r="144" spans="2:13" ht="17.25" thickTop="1" thickBot="1" x14ac:dyDescent="0.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49"/>
    </row>
    <row r="145" spans="2:13" ht="17.25" thickTop="1" thickBot="1" x14ac:dyDescent="0.3">
      <c r="B145" s="5"/>
      <c r="C145" s="5"/>
      <c r="D145" s="460" t="s">
        <v>2</v>
      </c>
      <c r="E145" s="461"/>
      <c r="F145" s="461"/>
      <c r="G145" s="461"/>
      <c r="H145" s="462"/>
      <c r="I145" s="326"/>
      <c r="J145" s="153">
        <f>SUM(J30:J144)</f>
        <v>0</v>
      </c>
      <c r="K145" s="326"/>
      <c r="L145" s="12">
        <f>SUM(J145:K145)</f>
        <v>0</v>
      </c>
      <c r="M145" s="49"/>
    </row>
    <row r="146" spans="2:13" ht="17.25" thickTop="1" thickBot="1" x14ac:dyDescent="0.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49"/>
    </row>
    <row r="147" spans="2:13" ht="16.5" thickTop="1" x14ac:dyDescent="0.25">
      <c r="B147" s="13" t="s">
        <v>121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45"/>
      <c r="M147" s="49"/>
    </row>
    <row r="148" spans="2:13" ht="15.75" x14ac:dyDescent="0.25">
      <c r="B148" s="15" t="s">
        <v>122</v>
      </c>
      <c r="C148" s="67"/>
      <c r="D148" s="16"/>
      <c r="E148" s="16"/>
      <c r="F148" s="16"/>
      <c r="G148" s="66" t="s">
        <v>123</v>
      </c>
      <c r="H148" s="16"/>
      <c r="I148" s="16"/>
      <c r="J148" s="16"/>
      <c r="K148" s="16"/>
      <c r="L148" s="46"/>
      <c r="M148" s="49"/>
    </row>
    <row r="149" spans="2:13" ht="15.75" x14ac:dyDescent="0.25">
      <c r="B149" s="17"/>
      <c r="C149" s="66"/>
      <c r="D149" s="5"/>
      <c r="E149" s="5"/>
      <c r="F149" s="5"/>
      <c r="G149" s="66"/>
      <c r="H149" s="5"/>
      <c r="I149" s="5"/>
      <c r="J149" s="5"/>
      <c r="K149" s="5"/>
      <c r="L149" s="47"/>
      <c r="M149" s="49"/>
    </row>
    <row r="150" spans="2:13" ht="15.75" x14ac:dyDescent="0.25">
      <c r="B150" s="15" t="s">
        <v>124</v>
      </c>
      <c r="C150" s="67"/>
      <c r="D150" s="5"/>
      <c r="E150" s="16"/>
      <c r="F150" s="16"/>
      <c r="G150" s="66" t="s">
        <v>125</v>
      </c>
      <c r="H150" s="18"/>
      <c r="I150" s="18"/>
      <c r="J150" s="18"/>
      <c r="K150" s="18"/>
      <c r="L150" s="48"/>
      <c r="M150" s="49"/>
    </row>
    <row r="151" spans="2:13" ht="16.5" thickBot="1" x14ac:dyDescent="0.3"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1"/>
      <c r="M151" s="49"/>
    </row>
    <row r="152" spans="2:13" ht="15.75" thickTop="1" x14ac:dyDescent="0.25"/>
  </sheetData>
  <mergeCells count="119">
    <mergeCell ref="D145:H145"/>
    <mergeCell ref="D137:H137"/>
    <mergeCell ref="D139:H139"/>
    <mergeCell ref="D140:H140"/>
    <mergeCell ref="D141:H141"/>
    <mergeCell ref="D142:H142"/>
    <mergeCell ref="D143:H143"/>
    <mergeCell ref="D130:H130"/>
    <mergeCell ref="D131:H131"/>
    <mergeCell ref="D132:H132"/>
    <mergeCell ref="D133:H133"/>
    <mergeCell ref="D135:H135"/>
    <mergeCell ref="D136:H136"/>
    <mergeCell ref="D123:H123"/>
    <mergeCell ref="D124:H124"/>
    <mergeCell ref="D126:H126"/>
    <mergeCell ref="D127:H127"/>
    <mergeCell ref="D128:H128"/>
    <mergeCell ref="D129:H129"/>
    <mergeCell ref="D116:H116"/>
    <mergeCell ref="D118:H118"/>
    <mergeCell ref="D119:H119"/>
    <mergeCell ref="D120:H120"/>
    <mergeCell ref="D121:H121"/>
    <mergeCell ref="D122:H122"/>
    <mergeCell ref="D108:H108"/>
    <mergeCell ref="D109:H109"/>
    <mergeCell ref="D110:H110"/>
    <mergeCell ref="D112:H112"/>
    <mergeCell ref="D113:H113"/>
    <mergeCell ref="D114:H114"/>
    <mergeCell ref="D102:H102"/>
    <mergeCell ref="D103:H103"/>
    <mergeCell ref="D104:H104"/>
    <mergeCell ref="D105:H105"/>
    <mergeCell ref="D106:H106"/>
    <mergeCell ref="D107:H107"/>
    <mergeCell ref="D96:H96"/>
    <mergeCell ref="D97:H97"/>
    <mergeCell ref="D98:H98"/>
    <mergeCell ref="D99:H99"/>
    <mergeCell ref="D100:H100"/>
    <mergeCell ref="D101:H101"/>
    <mergeCell ref="D90:H90"/>
    <mergeCell ref="D91:H91"/>
    <mergeCell ref="D92:H92"/>
    <mergeCell ref="D93:H93"/>
    <mergeCell ref="D94:H94"/>
    <mergeCell ref="D95:H95"/>
    <mergeCell ref="D84:H84"/>
    <mergeCell ref="D85:H85"/>
    <mergeCell ref="D86:H86"/>
    <mergeCell ref="D87:H87"/>
    <mergeCell ref="D88:H88"/>
    <mergeCell ref="D89:H89"/>
    <mergeCell ref="D77:H77"/>
    <mergeCell ref="D78:H78"/>
    <mergeCell ref="D79:H79"/>
    <mergeCell ref="D81:H81"/>
    <mergeCell ref="D82:H82"/>
    <mergeCell ref="D83:H83"/>
    <mergeCell ref="D71:H71"/>
    <mergeCell ref="D72:H72"/>
    <mergeCell ref="D73:H73"/>
    <mergeCell ref="D74:H74"/>
    <mergeCell ref="D75:H75"/>
    <mergeCell ref="D76:H76"/>
    <mergeCell ref="D65:H65"/>
    <mergeCell ref="D66:H66"/>
    <mergeCell ref="D67:H67"/>
    <mergeCell ref="D68:H68"/>
    <mergeCell ref="D69:H69"/>
    <mergeCell ref="D70:H70"/>
    <mergeCell ref="D61:H61"/>
    <mergeCell ref="D62:H62"/>
    <mergeCell ref="D63:H63"/>
    <mergeCell ref="D64:H64"/>
    <mergeCell ref="D53:H53"/>
    <mergeCell ref="D54:H54"/>
    <mergeCell ref="D55:H55"/>
    <mergeCell ref="D56:H56"/>
    <mergeCell ref="D57:H57"/>
    <mergeCell ref="D58:H58"/>
    <mergeCell ref="B29:B143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7:H47"/>
    <mergeCell ref="D48:H48"/>
    <mergeCell ref="D49:H49"/>
    <mergeCell ref="D50:H50"/>
    <mergeCell ref="D51:H51"/>
    <mergeCell ref="D52:H52"/>
    <mergeCell ref="D39:H39"/>
    <mergeCell ref="D40:H40"/>
    <mergeCell ref="D41:H41"/>
    <mergeCell ref="D43:H43"/>
    <mergeCell ref="D45:H45"/>
    <mergeCell ref="D46:H46"/>
    <mergeCell ref="D59:H59"/>
    <mergeCell ref="D60:H60"/>
    <mergeCell ref="G20:H20"/>
    <mergeCell ref="G22:H22"/>
    <mergeCell ref="B26:B28"/>
    <mergeCell ref="C26:H27"/>
    <mergeCell ref="I26:K27"/>
    <mergeCell ref="L26:L28"/>
    <mergeCell ref="B7:N7"/>
    <mergeCell ref="B9:L9"/>
    <mergeCell ref="B11:L11"/>
    <mergeCell ref="G15:H15"/>
    <mergeCell ref="G16:H16"/>
    <mergeCell ref="G18:H18"/>
  </mergeCells>
  <pageMargins left="0.7" right="0.7" top="0.75" bottom="0.75" header="0.3" footer="0.3"/>
  <pageSetup paperSize="9" scale="50" orientation="portrait" r:id="rId1"/>
  <colBreaks count="2" manualBreakCount="2">
    <brk id="1" max="1048575" man="1"/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topLeftCell="B1" workbookViewId="0">
      <selection activeCell="M21" sqref="M21"/>
    </sheetView>
  </sheetViews>
  <sheetFormatPr defaultRowHeight="15" x14ac:dyDescent="0.25"/>
  <cols>
    <col min="2" max="2" width="14" customWidth="1"/>
    <col min="4" max="4" width="10.28515625" customWidth="1"/>
    <col min="5" max="5" width="16.140625" customWidth="1"/>
    <col min="6" max="6" width="8.5703125" customWidth="1"/>
    <col min="7" max="7" width="7.42578125" customWidth="1"/>
    <col min="8" max="8" width="6.42578125" customWidth="1"/>
    <col min="9" max="9" width="14.42578125" customWidth="1"/>
    <col min="10" max="10" width="14.85546875" customWidth="1"/>
    <col min="11" max="11" width="6.85546875" customWidth="1"/>
    <col min="12" max="12" width="5.42578125" customWidth="1"/>
    <col min="13" max="13" width="5.85546875" customWidth="1"/>
    <col min="14" max="14" width="10" customWidth="1"/>
    <col min="15" max="16" width="9.7109375" customWidth="1"/>
    <col min="17" max="17" width="16.140625" customWidth="1"/>
    <col min="18" max="18" width="15.5703125" customWidth="1"/>
    <col min="19" max="19" width="14.28515625" customWidth="1"/>
  </cols>
  <sheetData>
    <row r="3" spans="2:19" ht="15.75" x14ac:dyDescent="0.25">
      <c r="B3" s="105" t="s">
        <v>190</v>
      </c>
      <c r="C3" s="105"/>
      <c r="D3" s="105"/>
      <c r="E3" s="301"/>
      <c r="F3" s="301"/>
      <c r="G3" s="105"/>
      <c r="H3" s="105"/>
      <c r="I3" s="105"/>
      <c r="J3" s="301"/>
      <c r="K3" s="301"/>
      <c r="L3" s="105"/>
      <c r="M3" s="105"/>
      <c r="N3" s="105"/>
      <c r="O3" s="105"/>
      <c r="P3" s="105"/>
    </row>
    <row r="4" spans="2:19" x14ac:dyDescent="0.25">
      <c r="B4" s="106" t="s">
        <v>194</v>
      </c>
      <c r="C4" s="106"/>
      <c r="D4" s="106"/>
      <c r="E4" s="302"/>
      <c r="F4" s="302"/>
      <c r="G4" s="106"/>
      <c r="H4" s="106"/>
      <c r="I4" s="106"/>
      <c r="J4" s="302"/>
      <c r="K4" s="302"/>
      <c r="L4" s="106"/>
      <c r="M4" s="106"/>
      <c r="N4" s="106"/>
      <c r="O4" s="106"/>
      <c r="P4" s="106"/>
    </row>
    <row r="5" spans="2:19" x14ac:dyDescent="0.25">
      <c r="B5" s="107" t="s">
        <v>193</v>
      </c>
      <c r="C5" s="107"/>
      <c r="D5" s="108"/>
      <c r="E5" s="119"/>
      <c r="F5" s="119"/>
      <c r="G5" s="108"/>
      <c r="H5" s="108"/>
      <c r="I5" s="108"/>
      <c r="J5" s="119"/>
      <c r="K5" s="119"/>
      <c r="L5" s="108"/>
      <c r="M5" s="108"/>
      <c r="N5" s="108"/>
      <c r="O5" s="108"/>
      <c r="P5" s="108"/>
    </row>
    <row r="6" spans="2:19" ht="15.75" x14ac:dyDescent="0.25">
      <c r="B6" s="441" t="s">
        <v>197</v>
      </c>
      <c r="C6" s="443" t="s">
        <v>13</v>
      </c>
      <c r="D6" s="443" t="s">
        <v>0</v>
      </c>
      <c r="E6" s="444" t="s">
        <v>343</v>
      </c>
      <c r="F6" s="446" t="s">
        <v>198</v>
      </c>
      <c r="G6" s="447"/>
      <c r="H6" s="447"/>
      <c r="I6" s="448" t="s">
        <v>141</v>
      </c>
      <c r="J6" s="444" t="s">
        <v>195</v>
      </c>
      <c r="K6" s="443" t="s">
        <v>199</v>
      </c>
      <c r="L6" s="443"/>
      <c r="M6" s="443"/>
      <c r="N6" s="444" t="s">
        <v>1</v>
      </c>
      <c r="O6" s="444" t="s">
        <v>139</v>
      </c>
      <c r="P6" s="444" t="s">
        <v>3</v>
      </c>
      <c r="Q6" s="444" t="s">
        <v>171</v>
      </c>
      <c r="R6" s="449" t="s">
        <v>172</v>
      </c>
      <c r="S6" s="443" t="s">
        <v>142</v>
      </c>
    </row>
    <row r="7" spans="2:19" ht="29.25" customHeight="1" x14ac:dyDescent="0.25">
      <c r="B7" s="442"/>
      <c r="C7" s="443"/>
      <c r="D7" s="443"/>
      <c r="E7" s="445"/>
      <c r="F7" s="329">
        <v>2022</v>
      </c>
      <c r="G7" s="329">
        <v>2023</v>
      </c>
      <c r="H7" s="329">
        <v>2024</v>
      </c>
      <c r="I7" s="448"/>
      <c r="J7" s="445"/>
      <c r="K7" s="328">
        <v>2022</v>
      </c>
      <c r="L7" s="328">
        <v>2023</v>
      </c>
      <c r="M7" s="328">
        <v>2024</v>
      </c>
      <c r="N7" s="445"/>
      <c r="O7" s="445"/>
      <c r="P7" s="445"/>
      <c r="Q7" s="445"/>
      <c r="R7" s="449"/>
      <c r="S7" s="443"/>
    </row>
    <row r="8" spans="2:19" ht="15.75" x14ac:dyDescent="0.25">
      <c r="B8" s="450"/>
      <c r="C8" s="452"/>
      <c r="D8" s="454"/>
      <c r="E8" s="454"/>
      <c r="F8" s="454"/>
      <c r="G8" s="454"/>
      <c r="H8" s="454"/>
      <c r="I8" s="297"/>
      <c r="J8" s="297"/>
      <c r="K8" s="297"/>
      <c r="L8" s="297"/>
      <c r="M8" s="297"/>
      <c r="N8" s="297"/>
      <c r="O8" s="333"/>
      <c r="P8" s="333"/>
      <c r="Q8" s="142"/>
      <c r="R8" s="327"/>
      <c r="S8" s="333"/>
    </row>
    <row r="9" spans="2:19" ht="18.75" customHeight="1" x14ac:dyDescent="0.25">
      <c r="B9" s="451"/>
      <c r="C9" s="453"/>
      <c r="D9" s="455"/>
      <c r="E9" s="455"/>
      <c r="F9" s="455"/>
      <c r="G9" s="455"/>
      <c r="H9" s="455"/>
      <c r="I9" s="139"/>
      <c r="J9" s="139"/>
      <c r="K9" s="139"/>
      <c r="L9" s="139"/>
      <c r="M9" s="139"/>
      <c r="N9" s="139"/>
      <c r="O9" s="140"/>
      <c r="P9" s="140"/>
      <c r="Q9" s="142"/>
      <c r="R9" s="140"/>
      <c r="S9" s="142"/>
    </row>
    <row r="10" spans="2:19" ht="15.75" x14ac:dyDescent="0.25">
      <c r="B10" s="451"/>
      <c r="C10" s="453"/>
      <c r="D10" s="455"/>
      <c r="E10" s="455"/>
      <c r="F10" s="455"/>
      <c r="G10" s="455"/>
      <c r="H10" s="455"/>
      <c r="I10" s="139"/>
      <c r="J10" s="139"/>
      <c r="K10" s="139"/>
      <c r="L10" s="139"/>
      <c r="M10" s="139"/>
      <c r="N10" s="139"/>
      <c r="O10" s="140"/>
      <c r="P10" s="140"/>
      <c r="Q10" s="142"/>
      <c r="R10" s="140"/>
      <c r="S10" s="142"/>
    </row>
    <row r="11" spans="2:19" ht="15.75" x14ac:dyDescent="0.25">
      <c r="B11" s="451"/>
      <c r="C11" s="453"/>
      <c r="D11" s="455"/>
      <c r="E11" s="456"/>
      <c r="F11" s="456"/>
      <c r="G11" s="456"/>
      <c r="H11" s="456"/>
      <c r="I11" s="139"/>
      <c r="J11" s="139"/>
      <c r="K11" s="139"/>
      <c r="L11" s="139"/>
      <c r="M11" s="139"/>
      <c r="N11" s="139"/>
      <c r="O11" s="140"/>
      <c r="P11" s="140"/>
      <c r="Q11" s="142"/>
      <c r="R11" s="140"/>
      <c r="S11" s="142"/>
    </row>
    <row r="12" spans="2:19" ht="15.75" x14ac:dyDescent="0.25">
      <c r="B12" s="451"/>
      <c r="C12" s="454"/>
      <c r="D12" s="454"/>
      <c r="E12" s="454"/>
      <c r="F12" s="454"/>
      <c r="G12" s="454"/>
      <c r="H12" s="454"/>
      <c r="I12" s="143"/>
      <c r="J12" s="143"/>
      <c r="K12" s="143"/>
      <c r="L12" s="143"/>
      <c r="M12" s="143"/>
      <c r="N12" s="143"/>
      <c r="O12" s="140"/>
      <c r="P12" s="140"/>
      <c r="Q12" s="140"/>
      <c r="R12" s="140"/>
      <c r="S12" s="140"/>
    </row>
    <row r="13" spans="2:19" ht="15.75" x14ac:dyDescent="0.25">
      <c r="B13" s="451"/>
      <c r="C13" s="455"/>
      <c r="D13" s="455"/>
      <c r="E13" s="455"/>
      <c r="F13" s="455"/>
      <c r="G13" s="455"/>
      <c r="H13" s="455"/>
      <c r="I13" s="143"/>
      <c r="J13" s="143"/>
      <c r="K13" s="143"/>
      <c r="L13" s="143"/>
      <c r="M13" s="143"/>
      <c r="N13" s="143"/>
      <c r="O13" s="140"/>
      <c r="P13" s="140"/>
      <c r="Q13" s="140"/>
      <c r="R13" s="140"/>
      <c r="S13" s="140"/>
    </row>
    <row r="14" spans="2:19" ht="15.75" x14ac:dyDescent="0.25">
      <c r="B14" s="451"/>
      <c r="C14" s="455"/>
      <c r="D14" s="455"/>
      <c r="E14" s="455"/>
      <c r="F14" s="455"/>
      <c r="G14" s="455"/>
      <c r="H14" s="455"/>
      <c r="I14" s="143"/>
      <c r="J14" s="143"/>
      <c r="K14" s="143"/>
      <c r="L14" s="143"/>
      <c r="M14" s="143"/>
      <c r="N14" s="143"/>
      <c r="O14" s="140"/>
      <c r="P14" s="140"/>
      <c r="Q14" s="140"/>
      <c r="R14" s="140"/>
      <c r="S14" s="140"/>
    </row>
    <row r="15" spans="2:19" ht="15.75" x14ac:dyDescent="0.25">
      <c r="B15" s="451"/>
      <c r="C15" s="456"/>
      <c r="D15" s="456"/>
      <c r="E15" s="456"/>
      <c r="F15" s="456"/>
      <c r="G15" s="456"/>
      <c r="H15" s="456"/>
      <c r="I15" s="143"/>
      <c r="J15" s="143"/>
      <c r="K15" s="143"/>
      <c r="L15" s="143"/>
      <c r="M15" s="143"/>
      <c r="N15" s="143"/>
      <c r="O15" s="303"/>
      <c r="P15" s="303"/>
      <c r="Q15" s="140"/>
      <c r="R15" s="303"/>
      <c r="S15" s="141"/>
    </row>
    <row r="16" spans="2:19" ht="15.75" customHeight="1" x14ac:dyDescent="0.25">
      <c r="B16" s="451"/>
      <c r="C16" s="454"/>
      <c r="D16" s="458"/>
      <c r="E16" s="454"/>
      <c r="F16" s="454"/>
      <c r="G16" s="454"/>
      <c r="H16" s="454"/>
      <c r="I16" s="143"/>
      <c r="J16" s="143"/>
      <c r="K16" s="143"/>
      <c r="L16" s="143"/>
      <c r="M16" s="143"/>
      <c r="N16" s="143"/>
      <c r="O16" s="303"/>
      <c r="P16" s="303"/>
      <c r="Q16" s="144"/>
      <c r="R16" s="303"/>
      <c r="S16" s="144"/>
    </row>
    <row r="17" spans="2:19" ht="15.75" customHeight="1" x14ac:dyDescent="0.25">
      <c r="B17" s="451"/>
      <c r="C17" s="455"/>
      <c r="D17" s="458"/>
      <c r="E17" s="455"/>
      <c r="F17" s="455"/>
      <c r="G17" s="455"/>
      <c r="H17" s="455"/>
      <c r="I17" s="139"/>
      <c r="J17" s="139"/>
      <c r="K17" s="139"/>
      <c r="L17" s="139"/>
      <c r="M17" s="139"/>
      <c r="N17" s="139"/>
      <c r="O17" s="140"/>
      <c r="P17" s="140"/>
      <c r="Q17" s="144"/>
      <c r="R17" s="140"/>
      <c r="S17" s="144"/>
    </row>
    <row r="18" spans="2:19" ht="18" customHeight="1" x14ac:dyDescent="0.25">
      <c r="B18" s="451"/>
      <c r="C18" s="455"/>
      <c r="D18" s="458"/>
      <c r="E18" s="455"/>
      <c r="F18" s="455"/>
      <c r="G18" s="455"/>
      <c r="H18" s="455"/>
      <c r="I18" s="139"/>
      <c r="J18" s="139"/>
      <c r="K18" s="139"/>
      <c r="L18" s="139"/>
      <c r="M18" s="139"/>
      <c r="N18" s="139"/>
      <c r="O18" s="140"/>
      <c r="P18" s="140"/>
      <c r="Q18" s="144"/>
      <c r="R18" s="140"/>
      <c r="S18" s="144"/>
    </row>
    <row r="19" spans="2:19" ht="14.25" customHeight="1" x14ac:dyDescent="0.25">
      <c r="B19" s="451"/>
      <c r="C19" s="455"/>
      <c r="D19" s="458"/>
      <c r="E19" s="455"/>
      <c r="F19" s="455"/>
      <c r="G19" s="455"/>
      <c r="H19" s="455"/>
      <c r="I19" s="139"/>
      <c r="J19" s="139"/>
      <c r="K19" s="139"/>
      <c r="L19" s="139"/>
      <c r="M19" s="139"/>
      <c r="N19" s="139"/>
      <c r="O19" s="140"/>
      <c r="P19" s="140"/>
      <c r="Q19" s="144"/>
      <c r="R19" s="140"/>
      <c r="S19" s="144"/>
    </row>
    <row r="20" spans="2:19" ht="15" customHeight="1" x14ac:dyDescent="0.25">
      <c r="B20" s="451"/>
      <c r="C20" s="455"/>
      <c r="D20" s="458"/>
      <c r="E20" s="456"/>
      <c r="F20" s="456"/>
      <c r="G20" s="456"/>
      <c r="H20" s="456"/>
      <c r="I20" s="139"/>
      <c r="J20" s="139"/>
      <c r="K20" s="139"/>
      <c r="L20" s="139"/>
      <c r="M20" s="139"/>
      <c r="N20" s="139"/>
      <c r="O20" s="140"/>
      <c r="P20" s="140"/>
      <c r="Q20" s="144"/>
      <c r="R20" s="140"/>
      <c r="S20" s="144"/>
    </row>
    <row r="21" spans="2:19" ht="15.75" customHeight="1" x14ac:dyDescent="0.25">
      <c r="B21" s="145"/>
      <c r="C21" s="146"/>
      <c r="D21" s="147"/>
      <c r="E21" s="147"/>
      <c r="F21" s="147"/>
      <c r="G21" s="147"/>
      <c r="H21" s="147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9"/>
    </row>
    <row r="29" spans="2:19" ht="11.25" customHeight="1" x14ac:dyDescent="0.25"/>
  </sheetData>
  <mergeCells count="33">
    <mergeCell ref="P6:P7"/>
    <mergeCell ref="Q6:Q7"/>
    <mergeCell ref="R6:R7"/>
    <mergeCell ref="I6:I7"/>
    <mergeCell ref="J6:J7"/>
    <mergeCell ref="K6:M6"/>
    <mergeCell ref="N6:N7"/>
    <mergeCell ref="O6:O7"/>
    <mergeCell ref="G16:G20"/>
    <mergeCell ref="H16:H20"/>
    <mergeCell ref="C16:C20"/>
    <mergeCell ref="D16:D20"/>
    <mergeCell ref="B6:B7"/>
    <mergeCell ref="C6:C7"/>
    <mergeCell ref="D6:D7"/>
    <mergeCell ref="E6:E7"/>
    <mergeCell ref="F6:H6"/>
    <mergeCell ref="S6:S7"/>
    <mergeCell ref="B8:B20"/>
    <mergeCell ref="C8:C11"/>
    <mergeCell ref="D8:D11"/>
    <mergeCell ref="E8:E11"/>
    <mergeCell ref="F8:F11"/>
    <mergeCell ref="G8:G11"/>
    <mergeCell ref="H8:H11"/>
    <mergeCell ref="C12:C15"/>
    <mergeCell ref="D12:D15"/>
    <mergeCell ref="E12:E15"/>
    <mergeCell ref="F12:F15"/>
    <mergeCell ref="G12:G15"/>
    <mergeCell ref="H12:H15"/>
    <mergeCell ref="E16:E20"/>
    <mergeCell ref="F16:F2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zoomScale="130" zoomScaleNormal="130" workbookViewId="0">
      <selection activeCell="M13" sqref="M13"/>
    </sheetView>
  </sheetViews>
  <sheetFormatPr defaultRowHeight="15" x14ac:dyDescent="0.25"/>
  <cols>
    <col min="7" max="7" width="22.85546875" customWidth="1"/>
    <col min="8" max="8" width="18.42578125" customWidth="1"/>
    <col min="9" max="9" width="12.5703125" customWidth="1"/>
    <col min="10" max="10" width="14.140625" customWidth="1"/>
    <col min="11" max="11" width="12.42578125" customWidth="1"/>
  </cols>
  <sheetData>
    <row r="1" spans="1:13" ht="15.75" x14ac:dyDescent="0.25">
      <c r="A1" s="430" t="s">
        <v>191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</row>
    <row r="2" spans="1:13" ht="15.75" thickBot="1" x14ac:dyDescent="0.3"/>
    <row r="3" spans="1:13" ht="17.25" thickTop="1" thickBot="1" x14ac:dyDescent="0.3">
      <c r="A3" s="500" t="s">
        <v>4</v>
      </c>
      <c r="B3" s="501"/>
      <c r="C3" s="501"/>
      <c r="D3" s="501"/>
      <c r="E3" s="501"/>
      <c r="F3" s="501"/>
      <c r="G3" s="501"/>
      <c r="H3" s="501"/>
      <c r="I3" s="501"/>
      <c r="J3" s="501"/>
      <c r="K3" s="502"/>
      <c r="L3" s="49"/>
    </row>
    <row r="4" spans="1:13" ht="17.25" thickTop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104" t="s">
        <v>126</v>
      </c>
      <c r="L4" s="49"/>
    </row>
    <row r="5" spans="1:13" ht="17.25" thickTop="1" thickBot="1" x14ac:dyDescent="0.3">
      <c r="A5" s="503" t="s">
        <v>5</v>
      </c>
      <c r="B5" s="503"/>
      <c r="C5" s="504"/>
      <c r="D5" s="504"/>
      <c r="E5" s="504"/>
      <c r="F5" s="504"/>
      <c r="G5" s="504"/>
      <c r="H5" s="504"/>
      <c r="I5" s="504"/>
      <c r="J5" s="504"/>
      <c r="K5" s="505"/>
      <c r="L5" s="49"/>
    </row>
    <row r="6" spans="1:13" ht="16.5" thickTop="1" x14ac:dyDescent="0.25">
      <c r="A6" s="103"/>
      <c r="B6" s="102"/>
      <c r="C6" s="102"/>
      <c r="D6" s="102"/>
      <c r="E6" s="102"/>
      <c r="F6" s="102"/>
      <c r="G6" s="102"/>
      <c r="H6" s="102"/>
      <c r="I6" s="102"/>
      <c r="J6" s="102"/>
      <c r="K6" s="101"/>
      <c r="L6" s="49"/>
    </row>
    <row r="7" spans="1:13" ht="15.75" x14ac:dyDescent="0.25">
      <c r="A7" s="1" t="s">
        <v>6</v>
      </c>
      <c r="B7" s="9"/>
      <c r="C7" s="5"/>
      <c r="D7" s="5"/>
      <c r="E7" s="5"/>
      <c r="F7" s="5"/>
      <c r="G7" s="22">
        <v>2022</v>
      </c>
      <c r="H7" s="97"/>
      <c r="I7" s="97"/>
      <c r="J7" s="97"/>
      <c r="K7" s="2"/>
      <c r="L7" s="49"/>
    </row>
    <row r="8" spans="1:13" ht="15.75" x14ac:dyDescent="0.25">
      <c r="A8" s="3"/>
      <c r="B8" s="5"/>
      <c r="C8" s="5"/>
      <c r="D8" s="5"/>
      <c r="E8" s="5"/>
      <c r="F8" s="5"/>
      <c r="G8" s="5"/>
      <c r="H8" s="5"/>
      <c r="I8" s="5"/>
      <c r="J8" s="5"/>
      <c r="K8" s="2"/>
      <c r="L8" s="49"/>
    </row>
    <row r="9" spans="1:13" ht="15.75" x14ac:dyDescent="0.25">
      <c r="A9" s="1" t="s">
        <v>7</v>
      </c>
      <c r="B9" s="9"/>
      <c r="C9" s="5"/>
      <c r="D9" s="5"/>
      <c r="E9" s="5"/>
      <c r="F9" s="506" t="s">
        <v>8</v>
      </c>
      <c r="G9" s="507"/>
      <c r="H9" s="100"/>
      <c r="I9" s="100"/>
      <c r="J9" s="100"/>
      <c r="K9" s="2"/>
      <c r="L9" s="49"/>
    </row>
    <row r="10" spans="1:13" ht="15.75" x14ac:dyDescent="0.25">
      <c r="A10" s="1"/>
      <c r="B10" s="9"/>
      <c r="C10" s="5"/>
      <c r="D10" s="5"/>
      <c r="E10" s="5"/>
      <c r="F10" s="508"/>
      <c r="G10" s="509"/>
      <c r="H10" s="99"/>
      <c r="I10" s="99"/>
      <c r="J10" s="99"/>
      <c r="K10" s="2"/>
      <c r="L10" s="49"/>
    </row>
    <row r="11" spans="1:13" ht="15.75" x14ac:dyDescent="0.25">
      <c r="A11" s="1"/>
      <c r="B11" s="9"/>
      <c r="C11" s="5"/>
      <c r="D11" s="5"/>
      <c r="E11" s="5"/>
      <c r="F11" s="5"/>
      <c r="G11" s="5"/>
      <c r="H11" s="5"/>
      <c r="I11" s="5"/>
      <c r="J11" s="5"/>
      <c r="K11" s="2"/>
      <c r="L11" s="49"/>
    </row>
    <row r="12" spans="1:13" ht="15.75" x14ac:dyDescent="0.25">
      <c r="A12" s="4" t="s">
        <v>9</v>
      </c>
      <c r="B12" s="98"/>
      <c r="C12" s="5"/>
      <c r="D12" s="5"/>
      <c r="E12" s="5"/>
      <c r="F12" s="483"/>
      <c r="G12" s="484"/>
      <c r="H12" s="97"/>
      <c r="I12" s="97"/>
      <c r="J12" s="97"/>
      <c r="K12" s="2"/>
      <c r="L12" s="49"/>
    </row>
    <row r="13" spans="1:13" ht="15.75" x14ac:dyDescent="0.25">
      <c r="A13" s="1"/>
      <c r="B13" s="9"/>
      <c r="C13" s="5"/>
      <c r="D13" s="5"/>
      <c r="E13" s="5"/>
      <c r="F13" s="5"/>
      <c r="G13" s="5"/>
      <c r="H13" s="5"/>
      <c r="I13" s="5"/>
      <c r="J13" s="5"/>
      <c r="K13" s="2"/>
      <c r="L13" s="49"/>
    </row>
    <row r="14" spans="1:13" ht="15.75" x14ac:dyDescent="0.25">
      <c r="A14" s="1" t="s">
        <v>10</v>
      </c>
      <c r="B14" s="9"/>
      <c r="C14" s="5"/>
      <c r="D14" s="5"/>
      <c r="E14" s="5"/>
      <c r="F14" s="483"/>
      <c r="G14" s="484"/>
      <c r="H14" s="97"/>
      <c r="I14" s="97"/>
      <c r="J14" s="97"/>
      <c r="K14" s="2"/>
      <c r="L14" s="49"/>
    </row>
    <row r="15" spans="1:13" ht="15.75" x14ac:dyDescent="0.25">
      <c r="A15" s="3"/>
      <c r="B15" s="5"/>
      <c r="C15" s="5"/>
      <c r="D15" s="5"/>
      <c r="E15" s="5"/>
      <c r="F15" s="5"/>
      <c r="G15" s="5"/>
      <c r="H15" s="5"/>
      <c r="I15" s="5"/>
      <c r="J15" s="5"/>
      <c r="K15" s="2"/>
      <c r="L15" s="49"/>
    </row>
    <row r="16" spans="1:13" ht="15.75" x14ac:dyDescent="0.25">
      <c r="A16" s="1" t="s">
        <v>127</v>
      </c>
      <c r="B16" s="9"/>
      <c r="C16" s="5"/>
      <c r="D16" s="5"/>
      <c r="E16" s="5"/>
      <c r="F16" s="589"/>
      <c r="G16" s="590"/>
      <c r="H16" s="96"/>
      <c r="I16" s="96"/>
      <c r="J16" s="96"/>
      <c r="K16" s="2"/>
      <c r="L16" s="49"/>
    </row>
    <row r="17" spans="1:12" ht="15.75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2"/>
      <c r="L17" s="49"/>
    </row>
    <row r="18" spans="1:12" ht="15.75" x14ac:dyDescent="0.25">
      <c r="A18" s="6" t="s">
        <v>128</v>
      </c>
      <c r="B18" s="94"/>
      <c r="C18" s="5"/>
      <c r="D18" s="5"/>
      <c r="E18" s="5"/>
      <c r="F18" s="5"/>
      <c r="G18" s="23" t="s">
        <v>11</v>
      </c>
      <c r="H18" s="95"/>
      <c r="I18" s="95"/>
      <c r="J18" s="95"/>
      <c r="K18" s="2"/>
      <c r="L18" s="49"/>
    </row>
    <row r="19" spans="1:12" ht="16.5" thickBot="1" x14ac:dyDescent="0.3">
      <c r="A19" s="24"/>
      <c r="B19" s="94"/>
      <c r="C19" s="5"/>
      <c r="D19" s="5"/>
      <c r="E19" s="5"/>
      <c r="F19" s="5"/>
      <c r="G19" s="5"/>
      <c r="H19" s="5"/>
      <c r="I19" s="5"/>
      <c r="J19" s="5"/>
      <c r="K19" s="25"/>
      <c r="L19" s="49"/>
    </row>
    <row r="20" spans="1:12" ht="16.5" thickTop="1" x14ac:dyDescent="0.25">
      <c r="A20" s="487" t="s">
        <v>0</v>
      </c>
      <c r="B20" s="489" t="s">
        <v>12</v>
      </c>
      <c r="C20" s="490"/>
      <c r="D20" s="490"/>
      <c r="E20" s="490"/>
      <c r="F20" s="490"/>
      <c r="G20" s="491"/>
      <c r="H20" s="495" t="s">
        <v>129</v>
      </c>
      <c r="I20" s="495"/>
      <c r="J20" s="496"/>
      <c r="K20" s="496" t="s">
        <v>140</v>
      </c>
      <c r="L20" s="49"/>
    </row>
    <row r="21" spans="1:12" ht="16.5" thickBot="1" x14ac:dyDescent="0.3">
      <c r="A21" s="488"/>
      <c r="B21" s="492"/>
      <c r="C21" s="493"/>
      <c r="D21" s="493"/>
      <c r="E21" s="493"/>
      <c r="F21" s="493"/>
      <c r="G21" s="494"/>
      <c r="H21" s="497"/>
      <c r="I21" s="497"/>
      <c r="J21" s="498"/>
      <c r="K21" s="499"/>
      <c r="L21" s="49"/>
    </row>
    <row r="22" spans="1:12" ht="17.25" thickTop="1" thickBot="1" x14ac:dyDescent="0.3">
      <c r="A22" s="488"/>
      <c r="B22" s="26" t="s">
        <v>13</v>
      </c>
      <c r="C22" s="27" t="s">
        <v>14</v>
      </c>
      <c r="D22" s="28"/>
      <c r="E22" s="28"/>
      <c r="F22" s="10"/>
      <c r="G22" s="11"/>
      <c r="H22" s="124" t="s">
        <v>130</v>
      </c>
      <c r="I22" s="124" t="s">
        <v>131</v>
      </c>
      <c r="J22" s="124" t="s">
        <v>132</v>
      </c>
      <c r="K22" s="499"/>
      <c r="L22" s="49"/>
    </row>
    <row r="23" spans="1:12" ht="17.25" thickTop="1" thickBot="1" x14ac:dyDescent="0.3">
      <c r="A23" s="477" t="s">
        <v>133</v>
      </c>
      <c r="B23" s="29">
        <v>112</v>
      </c>
      <c r="C23" s="30" t="s">
        <v>15</v>
      </c>
      <c r="D23" s="10"/>
      <c r="E23" s="10"/>
      <c r="F23" s="10"/>
      <c r="G23" s="31"/>
      <c r="H23" s="32"/>
      <c r="I23" s="33"/>
      <c r="J23" s="32"/>
      <c r="K23" s="93">
        <f>+SUM(K24:K35)</f>
        <v>0</v>
      </c>
      <c r="L23" s="49"/>
    </row>
    <row r="24" spans="1:12" ht="16.5" thickTop="1" x14ac:dyDescent="0.25">
      <c r="A24" s="478"/>
      <c r="B24" s="72">
        <v>112101</v>
      </c>
      <c r="C24" s="467" t="s">
        <v>16</v>
      </c>
      <c r="D24" s="467"/>
      <c r="E24" s="467"/>
      <c r="F24" s="467"/>
      <c r="G24" s="468"/>
      <c r="H24" s="71"/>
      <c r="I24" s="70"/>
      <c r="J24" s="71"/>
      <c r="K24" s="70"/>
      <c r="L24" s="49"/>
    </row>
    <row r="25" spans="1:12" ht="15.75" x14ac:dyDescent="0.25">
      <c r="A25" s="478"/>
      <c r="B25" s="72">
        <v>112102</v>
      </c>
      <c r="C25" s="467" t="s">
        <v>17</v>
      </c>
      <c r="D25" s="467"/>
      <c r="E25" s="467"/>
      <c r="F25" s="467"/>
      <c r="G25" s="468"/>
      <c r="H25" s="71"/>
      <c r="I25" s="70"/>
      <c r="J25" s="71"/>
      <c r="K25" s="70"/>
      <c r="L25" s="49"/>
    </row>
    <row r="26" spans="1:12" ht="15.75" x14ac:dyDescent="0.25">
      <c r="A26" s="478"/>
      <c r="B26" s="72">
        <v>112103</v>
      </c>
      <c r="C26" s="467" t="s">
        <v>18</v>
      </c>
      <c r="D26" s="467"/>
      <c r="E26" s="467"/>
      <c r="F26" s="467"/>
      <c r="G26" s="468"/>
      <c r="H26" s="71"/>
      <c r="I26" s="70"/>
      <c r="J26" s="71"/>
      <c r="K26" s="70"/>
      <c r="L26" s="49"/>
    </row>
    <row r="27" spans="1:12" ht="15.75" x14ac:dyDescent="0.25">
      <c r="A27" s="478"/>
      <c r="B27" s="72">
        <v>112104</v>
      </c>
      <c r="C27" s="467" t="s">
        <v>19</v>
      </c>
      <c r="D27" s="467"/>
      <c r="E27" s="467"/>
      <c r="F27" s="467"/>
      <c r="G27" s="468"/>
      <c r="H27" s="71"/>
      <c r="I27" s="70"/>
      <c r="J27" s="71"/>
      <c r="K27" s="70"/>
      <c r="L27" s="49"/>
    </row>
    <row r="28" spans="1:12" ht="15.75" x14ac:dyDescent="0.25">
      <c r="A28" s="478"/>
      <c r="B28" s="72">
        <v>112105</v>
      </c>
      <c r="C28" s="467" t="s">
        <v>20</v>
      </c>
      <c r="D28" s="467"/>
      <c r="E28" s="467"/>
      <c r="F28" s="467"/>
      <c r="G28" s="468"/>
      <c r="H28" s="71"/>
      <c r="I28" s="70"/>
      <c r="J28" s="71"/>
      <c r="K28" s="70"/>
      <c r="L28" s="49"/>
    </row>
    <row r="29" spans="1:12" ht="15.75" x14ac:dyDescent="0.25">
      <c r="A29" s="478"/>
      <c r="B29" s="72">
        <v>112106</v>
      </c>
      <c r="C29" s="467" t="s">
        <v>21</v>
      </c>
      <c r="D29" s="467"/>
      <c r="E29" s="467"/>
      <c r="F29" s="467"/>
      <c r="G29" s="468"/>
      <c r="H29" s="71"/>
      <c r="I29" s="70"/>
      <c r="J29" s="71"/>
      <c r="K29" s="70"/>
      <c r="L29" s="49"/>
    </row>
    <row r="30" spans="1:12" ht="15.75" x14ac:dyDescent="0.25">
      <c r="A30" s="478"/>
      <c r="B30" s="72">
        <v>112107</v>
      </c>
      <c r="C30" s="467" t="s">
        <v>22</v>
      </c>
      <c r="D30" s="467"/>
      <c r="E30" s="467"/>
      <c r="F30" s="467"/>
      <c r="G30" s="468"/>
      <c r="H30" s="71"/>
      <c r="I30" s="70"/>
      <c r="J30" s="71"/>
      <c r="K30" s="70"/>
      <c r="L30" s="49"/>
    </row>
    <row r="31" spans="1:12" ht="15.75" x14ac:dyDescent="0.25">
      <c r="A31" s="478"/>
      <c r="B31" s="72">
        <v>112108</v>
      </c>
      <c r="C31" s="467" t="s">
        <v>23</v>
      </c>
      <c r="D31" s="467"/>
      <c r="E31" s="467"/>
      <c r="F31" s="467"/>
      <c r="G31" s="468"/>
      <c r="H31" s="71"/>
      <c r="I31" s="70"/>
      <c r="J31" s="71"/>
      <c r="K31" s="70"/>
      <c r="L31" s="49"/>
    </row>
    <row r="32" spans="1:12" ht="15.75" x14ac:dyDescent="0.25">
      <c r="A32" s="478"/>
      <c r="B32" s="72">
        <v>112109</v>
      </c>
      <c r="C32" s="467" t="s">
        <v>24</v>
      </c>
      <c r="D32" s="467"/>
      <c r="E32" s="467"/>
      <c r="F32" s="467"/>
      <c r="G32" s="468"/>
      <c r="H32" s="71"/>
      <c r="I32" s="70"/>
      <c r="J32" s="71"/>
      <c r="K32" s="70"/>
      <c r="L32" s="49"/>
    </row>
    <row r="33" spans="1:12" ht="15.75" x14ac:dyDescent="0.25">
      <c r="A33" s="478"/>
      <c r="B33" s="72">
        <v>112110</v>
      </c>
      <c r="C33" s="467" t="s">
        <v>25</v>
      </c>
      <c r="D33" s="467"/>
      <c r="E33" s="467"/>
      <c r="F33" s="467"/>
      <c r="G33" s="468"/>
      <c r="H33" s="71"/>
      <c r="I33" s="70"/>
      <c r="J33" s="71"/>
      <c r="K33" s="70"/>
      <c r="L33" s="49"/>
    </row>
    <row r="34" spans="1:12" ht="15.75" x14ac:dyDescent="0.25">
      <c r="A34" s="478"/>
      <c r="B34" s="72">
        <v>112111</v>
      </c>
      <c r="C34" s="467" t="s">
        <v>26</v>
      </c>
      <c r="D34" s="467"/>
      <c r="E34" s="467"/>
      <c r="F34" s="467"/>
      <c r="G34" s="468"/>
      <c r="H34" s="71"/>
      <c r="I34" s="70"/>
      <c r="J34" s="71"/>
      <c r="K34" s="70"/>
      <c r="L34" s="49"/>
    </row>
    <row r="35" spans="1:12" ht="16.5" thickBot="1" x14ac:dyDescent="0.3">
      <c r="A35" s="478"/>
      <c r="B35" s="34">
        <v>112199</v>
      </c>
      <c r="C35" s="463" t="s">
        <v>27</v>
      </c>
      <c r="D35" s="463"/>
      <c r="E35" s="463"/>
      <c r="F35" s="463"/>
      <c r="G35" s="464"/>
      <c r="H35" s="122"/>
      <c r="I35" s="35"/>
      <c r="J35" s="122"/>
      <c r="K35" s="77"/>
      <c r="L35" s="49"/>
    </row>
    <row r="36" spans="1:12" ht="17.25" thickTop="1" thickBot="1" x14ac:dyDescent="0.3">
      <c r="A36" s="478"/>
      <c r="B36" s="72"/>
      <c r="C36" s="120"/>
      <c r="D36" s="120"/>
      <c r="E36" s="120"/>
      <c r="F36" s="120"/>
      <c r="G36" s="121"/>
      <c r="H36" s="120"/>
      <c r="I36" s="120"/>
      <c r="J36" s="120"/>
      <c r="K36" s="78"/>
      <c r="L36" s="49"/>
    </row>
    <row r="37" spans="1:12" ht="17.25" thickTop="1" thickBot="1" x14ac:dyDescent="0.3">
      <c r="A37" s="478"/>
      <c r="B37" s="36">
        <v>12</v>
      </c>
      <c r="C37" s="480" t="s">
        <v>28</v>
      </c>
      <c r="D37" s="481"/>
      <c r="E37" s="481"/>
      <c r="F37" s="481"/>
      <c r="G37" s="482"/>
      <c r="H37" s="124"/>
      <c r="I37" s="124"/>
      <c r="J37" s="124"/>
      <c r="K37" s="83">
        <f>+SUM(K39+K75)</f>
        <v>0</v>
      </c>
      <c r="L37" s="49"/>
    </row>
    <row r="38" spans="1:12" ht="17.25" thickTop="1" thickBot="1" x14ac:dyDescent="0.3">
      <c r="A38" s="478"/>
      <c r="B38" s="82"/>
      <c r="C38" s="80"/>
      <c r="D38" s="80"/>
      <c r="E38" s="80"/>
      <c r="F38" s="80"/>
      <c r="G38" s="81"/>
      <c r="H38" s="80"/>
      <c r="I38" s="80"/>
      <c r="J38" s="80"/>
      <c r="K38" s="79"/>
      <c r="L38" s="49"/>
    </row>
    <row r="39" spans="1:12" ht="16.5" thickTop="1" x14ac:dyDescent="0.25">
      <c r="A39" s="478"/>
      <c r="B39" s="37">
        <v>121</v>
      </c>
      <c r="C39" s="470" t="s">
        <v>29</v>
      </c>
      <c r="D39" s="470"/>
      <c r="E39" s="470"/>
      <c r="F39" s="470"/>
      <c r="G39" s="471"/>
      <c r="H39" s="38"/>
      <c r="I39" s="38"/>
      <c r="J39" s="38"/>
      <c r="K39" s="74">
        <f>+SUM(K40:K73)</f>
        <v>0</v>
      </c>
      <c r="L39" s="49"/>
    </row>
    <row r="40" spans="1:12" ht="15.75" x14ac:dyDescent="0.25">
      <c r="A40" s="478"/>
      <c r="B40" s="89">
        <v>121001</v>
      </c>
      <c r="C40" s="475" t="s">
        <v>30</v>
      </c>
      <c r="D40" s="475"/>
      <c r="E40" s="475"/>
      <c r="F40" s="475"/>
      <c r="G40" s="476"/>
      <c r="H40" s="126"/>
      <c r="I40" s="126"/>
      <c r="J40" s="126"/>
      <c r="K40" s="92"/>
      <c r="L40" s="49"/>
    </row>
    <row r="41" spans="1:12" ht="15.75" x14ac:dyDescent="0.25">
      <c r="A41" s="478"/>
      <c r="B41" s="89">
        <v>121002</v>
      </c>
      <c r="C41" s="475" t="s">
        <v>31</v>
      </c>
      <c r="D41" s="475"/>
      <c r="E41" s="475"/>
      <c r="F41" s="475"/>
      <c r="G41" s="476"/>
      <c r="H41" s="91"/>
      <c r="I41" s="90"/>
      <c r="J41" s="90"/>
      <c r="K41" s="90"/>
      <c r="L41" s="49"/>
    </row>
    <row r="42" spans="1:12" ht="15.75" x14ac:dyDescent="0.25">
      <c r="A42" s="478"/>
      <c r="B42" s="89">
        <v>121003</v>
      </c>
      <c r="C42" s="475" t="s">
        <v>32</v>
      </c>
      <c r="D42" s="475"/>
      <c r="E42" s="475"/>
      <c r="F42" s="475"/>
      <c r="G42" s="476"/>
      <c r="H42" s="91"/>
      <c r="I42" s="90"/>
      <c r="J42" s="90"/>
      <c r="K42" s="90"/>
      <c r="L42" s="49"/>
    </row>
    <row r="43" spans="1:12" ht="15.75" x14ac:dyDescent="0.25">
      <c r="A43" s="478"/>
      <c r="B43" s="89">
        <v>121005</v>
      </c>
      <c r="C43" s="475" t="s">
        <v>33</v>
      </c>
      <c r="D43" s="475"/>
      <c r="E43" s="475"/>
      <c r="F43" s="475"/>
      <c r="G43" s="476"/>
      <c r="H43" s="91"/>
      <c r="I43" s="90"/>
      <c r="J43" s="90"/>
      <c r="K43" s="90"/>
      <c r="L43" s="49"/>
    </row>
    <row r="44" spans="1:12" ht="15.75" x14ac:dyDescent="0.25">
      <c r="A44" s="478"/>
      <c r="B44" s="89">
        <v>121006</v>
      </c>
      <c r="C44" s="475" t="s">
        <v>34</v>
      </c>
      <c r="D44" s="475"/>
      <c r="E44" s="475"/>
      <c r="F44" s="475"/>
      <c r="G44" s="476"/>
      <c r="H44" s="91"/>
      <c r="I44" s="90"/>
      <c r="J44" s="90"/>
      <c r="K44" s="90"/>
      <c r="L44" s="49"/>
    </row>
    <row r="45" spans="1:12" ht="15.75" x14ac:dyDescent="0.25">
      <c r="A45" s="478"/>
      <c r="B45" s="89">
        <v>121007</v>
      </c>
      <c r="C45" s="475" t="s">
        <v>35</v>
      </c>
      <c r="D45" s="475"/>
      <c r="E45" s="475"/>
      <c r="F45" s="475"/>
      <c r="G45" s="476"/>
      <c r="H45" s="91"/>
      <c r="I45" s="90"/>
      <c r="J45" s="90"/>
      <c r="K45" s="90"/>
      <c r="L45" s="49"/>
    </row>
    <row r="46" spans="1:12" ht="15.75" x14ac:dyDescent="0.25">
      <c r="A46" s="478"/>
      <c r="B46" s="89">
        <v>121008</v>
      </c>
      <c r="C46" s="475" t="s">
        <v>36</v>
      </c>
      <c r="D46" s="475"/>
      <c r="E46" s="475"/>
      <c r="F46" s="475"/>
      <c r="G46" s="476"/>
      <c r="H46" s="91"/>
      <c r="I46" s="90"/>
      <c r="J46" s="90"/>
      <c r="K46" s="90"/>
      <c r="L46" s="49"/>
    </row>
    <row r="47" spans="1:12" ht="15.75" x14ac:dyDescent="0.25">
      <c r="A47" s="478"/>
      <c r="B47" s="89">
        <v>121009</v>
      </c>
      <c r="C47" s="475" t="s">
        <v>37</v>
      </c>
      <c r="D47" s="475"/>
      <c r="E47" s="475"/>
      <c r="F47" s="475"/>
      <c r="G47" s="476"/>
      <c r="H47" s="91"/>
      <c r="I47" s="90"/>
      <c r="J47" s="90"/>
      <c r="K47" s="90"/>
      <c r="L47" s="49"/>
    </row>
    <row r="48" spans="1:12" ht="15.75" x14ac:dyDescent="0.25">
      <c r="A48" s="478"/>
      <c r="B48" s="89">
        <v>121010</v>
      </c>
      <c r="C48" s="475" t="s">
        <v>38</v>
      </c>
      <c r="D48" s="475"/>
      <c r="E48" s="475"/>
      <c r="F48" s="475"/>
      <c r="G48" s="476"/>
      <c r="H48" s="91"/>
      <c r="I48" s="90"/>
      <c r="J48" s="90"/>
      <c r="K48" s="90"/>
      <c r="L48" s="49"/>
    </row>
    <row r="49" spans="1:12" ht="15.75" x14ac:dyDescent="0.25">
      <c r="A49" s="478"/>
      <c r="B49" s="89">
        <v>121011</v>
      </c>
      <c r="C49" s="475" t="s">
        <v>39</v>
      </c>
      <c r="D49" s="475"/>
      <c r="E49" s="475"/>
      <c r="F49" s="475"/>
      <c r="G49" s="476"/>
      <c r="H49" s="91"/>
      <c r="I49" s="90"/>
      <c r="J49" s="90"/>
      <c r="K49" s="90"/>
      <c r="L49" s="49"/>
    </row>
    <row r="50" spans="1:12" ht="15.75" x14ac:dyDescent="0.25">
      <c r="A50" s="478"/>
      <c r="B50" s="89">
        <v>121012</v>
      </c>
      <c r="C50" s="475" t="s">
        <v>40</v>
      </c>
      <c r="D50" s="475"/>
      <c r="E50" s="475"/>
      <c r="F50" s="475"/>
      <c r="G50" s="476"/>
      <c r="H50" s="91"/>
      <c r="I50" s="90"/>
      <c r="J50" s="90"/>
      <c r="K50" s="90"/>
      <c r="L50" s="49"/>
    </row>
    <row r="51" spans="1:12" ht="15.75" x14ac:dyDescent="0.25">
      <c r="A51" s="478"/>
      <c r="B51" s="89">
        <v>121013</v>
      </c>
      <c r="C51" s="475" t="s">
        <v>41</v>
      </c>
      <c r="D51" s="475"/>
      <c r="E51" s="475"/>
      <c r="F51" s="475"/>
      <c r="G51" s="476"/>
      <c r="H51" s="91"/>
      <c r="I51" s="90"/>
      <c r="J51" s="90"/>
      <c r="K51" s="90"/>
      <c r="L51" s="49"/>
    </row>
    <row r="52" spans="1:12" ht="15.75" x14ac:dyDescent="0.25">
      <c r="A52" s="478"/>
      <c r="B52" s="89">
        <v>121014</v>
      </c>
      <c r="C52" s="475" t="s">
        <v>42</v>
      </c>
      <c r="D52" s="475"/>
      <c r="E52" s="475"/>
      <c r="F52" s="475"/>
      <c r="G52" s="476"/>
      <c r="H52" s="91"/>
      <c r="I52" s="90"/>
      <c r="J52" s="90"/>
      <c r="K52" s="90"/>
      <c r="L52" s="49"/>
    </row>
    <row r="53" spans="1:12" ht="15.75" x14ac:dyDescent="0.25">
      <c r="A53" s="478"/>
      <c r="B53" s="89">
        <v>121015</v>
      </c>
      <c r="C53" s="475" t="s">
        <v>43</v>
      </c>
      <c r="D53" s="475"/>
      <c r="E53" s="475"/>
      <c r="F53" s="475"/>
      <c r="G53" s="476"/>
      <c r="H53" s="91"/>
      <c r="I53" s="90"/>
      <c r="J53" s="90"/>
      <c r="K53" s="90"/>
      <c r="L53" s="49"/>
    </row>
    <row r="54" spans="1:12" ht="15.75" x14ac:dyDescent="0.25">
      <c r="A54" s="478"/>
      <c r="B54" s="89">
        <v>121016</v>
      </c>
      <c r="C54" s="475" t="s">
        <v>44</v>
      </c>
      <c r="D54" s="475"/>
      <c r="E54" s="475"/>
      <c r="F54" s="475"/>
      <c r="G54" s="476"/>
      <c r="H54" s="91"/>
      <c r="I54" s="90"/>
      <c r="J54" s="90"/>
      <c r="K54" s="90"/>
      <c r="L54" s="49"/>
    </row>
    <row r="55" spans="1:12" ht="15.75" x14ac:dyDescent="0.25">
      <c r="A55" s="478"/>
      <c r="B55" s="89">
        <v>121017</v>
      </c>
      <c r="C55" s="475" t="s">
        <v>45</v>
      </c>
      <c r="D55" s="475"/>
      <c r="E55" s="475"/>
      <c r="F55" s="475"/>
      <c r="G55" s="476"/>
      <c r="H55" s="91"/>
      <c r="I55" s="90"/>
      <c r="J55" s="90"/>
      <c r="K55" s="90"/>
      <c r="L55" s="49"/>
    </row>
    <row r="56" spans="1:12" ht="15.75" x14ac:dyDescent="0.25">
      <c r="A56" s="478"/>
      <c r="B56" s="89">
        <v>121018</v>
      </c>
      <c r="C56" s="475" t="s">
        <v>46</v>
      </c>
      <c r="D56" s="475"/>
      <c r="E56" s="475"/>
      <c r="F56" s="475"/>
      <c r="G56" s="476"/>
      <c r="H56" s="91"/>
      <c r="I56" s="90"/>
      <c r="J56" s="90"/>
      <c r="K56" s="90"/>
      <c r="L56" s="49"/>
    </row>
    <row r="57" spans="1:12" ht="15.75" x14ac:dyDescent="0.25">
      <c r="A57" s="478"/>
      <c r="B57" s="89">
        <v>121020</v>
      </c>
      <c r="C57" s="475" t="s">
        <v>47</v>
      </c>
      <c r="D57" s="475"/>
      <c r="E57" s="475"/>
      <c r="F57" s="475"/>
      <c r="G57" s="476"/>
      <c r="H57" s="91"/>
      <c r="I57" s="90"/>
      <c r="J57" s="90"/>
      <c r="K57" s="90"/>
      <c r="L57" s="49"/>
    </row>
    <row r="58" spans="1:12" ht="15.75" x14ac:dyDescent="0.25">
      <c r="A58" s="478"/>
      <c r="B58" s="89">
        <v>121021</v>
      </c>
      <c r="C58" s="475" t="s">
        <v>48</v>
      </c>
      <c r="D58" s="475"/>
      <c r="E58" s="475"/>
      <c r="F58" s="475"/>
      <c r="G58" s="476"/>
      <c r="H58" s="91"/>
      <c r="I58" s="90"/>
      <c r="J58" s="90"/>
      <c r="K58" s="90"/>
      <c r="L58" s="49"/>
    </row>
    <row r="59" spans="1:12" ht="15.75" x14ac:dyDescent="0.25">
      <c r="A59" s="478"/>
      <c r="B59" s="89">
        <v>121022</v>
      </c>
      <c r="C59" s="475" t="s">
        <v>49</v>
      </c>
      <c r="D59" s="475"/>
      <c r="E59" s="475"/>
      <c r="F59" s="475"/>
      <c r="G59" s="476"/>
      <c r="H59" s="91"/>
      <c r="I59" s="90"/>
      <c r="J59" s="90"/>
      <c r="K59" s="90"/>
      <c r="L59" s="49"/>
    </row>
    <row r="60" spans="1:12" ht="15.75" x14ac:dyDescent="0.25">
      <c r="A60" s="478"/>
      <c r="B60" s="89">
        <v>121023</v>
      </c>
      <c r="C60" s="475" t="s">
        <v>50</v>
      </c>
      <c r="D60" s="475"/>
      <c r="E60" s="475"/>
      <c r="F60" s="475"/>
      <c r="G60" s="476"/>
      <c r="H60" s="91"/>
      <c r="I60" s="90"/>
      <c r="J60" s="90"/>
      <c r="K60" s="90"/>
      <c r="L60" s="49"/>
    </row>
    <row r="61" spans="1:12" ht="15.75" x14ac:dyDescent="0.25">
      <c r="A61" s="478"/>
      <c r="B61" s="89">
        <v>121024</v>
      </c>
      <c r="C61" s="475" t="s">
        <v>51</v>
      </c>
      <c r="D61" s="475"/>
      <c r="E61" s="475"/>
      <c r="F61" s="475"/>
      <c r="G61" s="476"/>
      <c r="H61" s="91"/>
      <c r="I61" s="90"/>
      <c r="J61" s="90"/>
      <c r="K61" s="90"/>
      <c r="L61" s="49"/>
    </row>
    <row r="62" spans="1:12" ht="15.75" x14ac:dyDescent="0.25">
      <c r="A62" s="478"/>
      <c r="B62" s="89">
        <v>121025</v>
      </c>
      <c r="C62" s="475" t="s">
        <v>52</v>
      </c>
      <c r="D62" s="475"/>
      <c r="E62" s="475"/>
      <c r="F62" s="475"/>
      <c r="G62" s="476"/>
      <c r="H62" s="91"/>
      <c r="I62" s="90"/>
      <c r="J62" s="90"/>
      <c r="K62" s="90"/>
      <c r="L62" s="49"/>
    </row>
    <row r="63" spans="1:12" ht="15.75" x14ac:dyDescent="0.25">
      <c r="A63" s="478"/>
      <c r="B63" s="89">
        <v>121026</v>
      </c>
      <c r="C63" s="475" t="s">
        <v>53</v>
      </c>
      <c r="D63" s="475"/>
      <c r="E63" s="475"/>
      <c r="F63" s="475"/>
      <c r="G63" s="476"/>
      <c r="H63" s="91"/>
      <c r="I63" s="90"/>
      <c r="J63" s="90"/>
      <c r="K63" s="90"/>
      <c r="L63" s="49"/>
    </row>
    <row r="64" spans="1:12" ht="15.75" x14ac:dyDescent="0.25">
      <c r="A64" s="478"/>
      <c r="B64" s="89">
        <v>121027</v>
      </c>
      <c r="C64" s="475" t="s">
        <v>54</v>
      </c>
      <c r="D64" s="475"/>
      <c r="E64" s="475"/>
      <c r="F64" s="475"/>
      <c r="G64" s="476"/>
      <c r="H64" s="91"/>
      <c r="I64" s="90"/>
      <c r="J64" s="90"/>
      <c r="K64" s="90"/>
      <c r="L64" s="49"/>
    </row>
    <row r="65" spans="1:12" ht="15.75" x14ac:dyDescent="0.25">
      <c r="A65" s="478"/>
      <c r="B65" s="89">
        <v>121028</v>
      </c>
      <c r="C65" s="475" t="s">
        <v>55</v>
      </c>
      <c r="D65" s="475"/>
      <c r="E65" s="475"/>
      <c r="F65" s="475"/>
      <c r="G65" s="476"/>
      <c r="H65" s="91"/>
      <c r="I65" s="90"/>
      <c r="J65" s="90"/>
      <c r="K65" s="90"/>
      <c r="L65" s="49"/>
    </row>
    <row r="66" spans="1:12" ht="15.75" x14ac:dyDescent="0.25">
      <c r="A66" s="478"/>
      <c r="B66" s="89">
        <v>121029</v>
      </c>
      <c r="C66" s="475" t="s">
        <v>56</v>
      </c>
      <c r="D66" s="475"/>
      <c r="E66" s="475"/>
      <c r="F66" s="475"/>
      <c r="G66" s="476"/>
      <c r="H66" s="91"/>
      <c r="I66" s="90"/>
      <c r="J66" s="90"/>
      <c r="K66" s="90"/>
      <c r="L66" s="49"/>
    </row>
    <row r="67" spans="1:12" ht="15.75" x14ac:dyDescent="0.25">
      <c r="A67" s="478"/>
      <c r="B67" s="89">
        <v>121030</v>
      </c>
      <c r="C67" s="475" t="s">
        <v>57</v>
      </c>
      <c r="D67" s="475"/>
      <c r="E67" s="475"/>
      <c r="F67" s="475"/>
      <c r="G67" s="476"/>
      <c r="H67" s="91"/>
      <c r="I67" s="90"/>
      <c r="J67" s="90"/>
      <c r="K67" s="90"/>
      <c r="L67" s="49"/>
    </row>
    <row r="68" spans="1:12" ht="15.75" x14ac:dyDescent="0.25">
      <c r="A68" s="478"/>
      <c r="B68" s="89">
        <v>121031</v>
      </c>
      <c r="C68" s="475" t="s">
        <v>58</v>
      </c>
      <c r="D68" s="475"/>
      <c r="E68" s="475"/>
      <c r="F68" s="475"/>
      <c r="G68" s="476"/>
      <c r="H68" s="91"/>
      <c r="I68" s="90"/>
      <c r="J68" s="90"/>
      <c r="K68" s="90"/>
      <c r="L68" s="49"/>
    </row>
    <row r="69" spans="1:12" ht="15.75" x14ac:dyDescent="0.25">
      <c r="A69" s="478"/>
      <c r="B69" s="89">
        <v>121032</v>
      </c>
      <c r="C69" s="475" t="s">
        <v>59</v>
      </c>
      <c r="D69" s="475"/>
      <c r="E69" s="475"/>
      <c r="F69" s="475"/>
      <c r="G69" s="476"/>
      <c r="H69" s="91"/>
      <c r="I69" s="90"/>
      <c r="J69" s="90"/>
      <c r="K69" s="90"/>
      <c r="L69" s="49"/>
    </row>
    <row r="70" spans="1:12" ht="15.75" x14ac:dyDescent="0.25">
      <c r="A70" s="478"/>
      <c r="B70" s="89">
        <v>121033</v>
      </c>
      <c r="C70" s="475" t="s">
        <v>60</v>
      </c>
      <c r="D70" s="475"/>
      <c r="E70" s="475"/>
      <c r="F70" s="475"/>
      <c r="G70" s="476"/>
      <c r="H70" s="91"/>
      <c r="I70" s="90"/>
      <c r="J70" s="90"/>
      <c r="K70" s="90"/>
      <c r="L70" s="49"/>
    </row>
    <row r="71" spans="1:12" ht="15.75" x14ac:dyDescent="0.25">
      <c r="A71" s="478"/>
      <c r="B71" s="89">
        <v>121034</v>
      </c>
      <c r="C71" s="475" t="s">
        <v>61</v>
      </c>
      <c r="D71" s="475"/>
      <c r="E71" s="475"/>
      <c r="F71" s="475"/>
      <c r="G71" s="476"/>
      <c r="H71" s="91"/>
      <c r="I71" s="90"/>
      <c r="J71" s="90"/>
      <c r="K71" s="90"/>
      <c r="L71" s="49"/>
    </row>
    <row r="72" spans="1:12" ht="15.75" x14ac:dyDescent="0.25">
      <c r="A72" s="478"/>
      <c r="B72" s="89">
        <v>121098</v>
      </c>
      <c r="C72" s="475" t="s">
        <v>62</v>
      </c>
      <c r="D72" s="475"/>
      <c r="E72" s="475"/>
      <c r="F72" s="475"/>
      <c r="G72" s="476"/>
      <c r="H72" s="91"/>
      <c r="I72" s="90"/>
      <c r="J72" s="90"/>
      <c r="K72" s="90"/>
      <c r="L72" s="49"/>
    </row>
    <row r="73" spans="1:12" ht="16.5" thickBot="1" x14ac:dyDescent="0.3">
      <c r="A73" s="478"/>
      <c r="B73" s="89">
        <v>121099</v>
      </c>
      <c r="C73" s="475" t="s">
        <v>63</v>
      </c>
      <c r="D73" s="475"/>
      <c r="E73" s="475"/>
      <c r="F73" s="475"/>
      <c r="G73" s="476"/>
      <c r="H73" s="126"/>
      <c r="I73" s="296"/>
      <c r="J73" s="126"/>
      <c r="K73" s="77">
        <f>SUM(I73:J73)</f>
        <v>0</v>
      </c>
      <c r="L73" s="49"/>
    </row>
    <row r="74" spans="1:12" ht="17.25" thickTop="1" thickBot="1" x14ac:dyDescent="0.3">
      <c r="A74" s="478"/>
      <c r="B74" s="7"/>
      <c r="C74" s="8"/>
      <c r="D74" s="8"/>
      <c r="E74" s="8"/>
      <c r="F74" s="8"/>
      <c r="G74" s="44"/>
      <c r="H74" s="88"/>
      <c r="I74" s="88"/>
      <c r="J74" s="88"/>
      <c r="K74" s="87"/>
      <c r="L74" s="49"/>
    </row>
    <row r="75" spans="1:12" ht="16.5" thickTop="1" x14ac:dyDescent="0.25">
      <c r="A75" s="478"/>
      <c r="B75" s="39">
        <v>122</v>
      </c>
      <c r="C75" s="465" t="s">
        <v>64</v>
      </c>
      <c r="D75" s="465"/>
      <c r="E75" s="465"/>
      <c r="F75" s="465"/>
      <c r="G75" s="466"/>
      <c r="H75" s="40"/>
      <c r="I75" s="74"/>
      <c r="J75" s="40"/>
      <c r="K75" s="74"/>
      <c r="L75" s="49"/>
    </row>
    <row r="76" spans="1:12" ht="15.75" x14ac:dyDescent="0.25">
      <c r="A76" s="478"/>
      <c r="B76" s="72">
        <v>122001</v>
      </c>
      <c r="C76" s="467" t="s">
        <v>65</v>
      </c>
      <c r="D76" s="467"/>
      <c r="E76" s="467"/>
      <c r="F76" s="467"/>
      <c r="G76" s="468"/>
      <c r="H76" s="71"/>
      <c r="I76" s="70"/>
      <c r="J76" s="71"/>
      <c r="K76" s="70"/>
      <c r="L76" s="49"/>
    </row>
    <row r="77" spans="1:12" ht="15.75" x14ac:dyDescent="0.25">
      <c r="A77" s="478"/>
      <c r="B77" s="72">
        <v>122002</v>
      </c>
      <c r="C77" s="467" t="s">
        <v>66</v>
      </c>
      <c r="D77" s="467"/>
      <c r="E77" s="467"/>
      <c r="F77" s="467"/>
      <c r="G77" s="468"/>
      <c r="H77" s="71"/>
      <c r="I77" s="70"/>
      <c r="J77" s="71"/>
      <c r="K77" s="70"/>
      <c r="L77" s="49"/>
    </row>
    <row r="78" spans="1:12" ht="15.75" x14ac:dyDescent="0.25">
      <c r="A78" s="478"/>
      <c r="B78" s="72">
        <v>122003</v>
      </c>
      <c r="C78" s="467" t="s">
        <v>67</v>
      </c>
      <c r="D78" s="467"/>
      <c r="E78" s="467"/>
      <c r="F78" s="467"/>
      <c r="G78" s="468"/>
      <c r="H78" s="71"/>
      <c r="I78" s="70"/>
      <c r="J78" s="71"/>
      <c r="K78" s="70"/>
      <c r="L78" s="49"/>
    </row>
    <row r="79" spans="1:12" ht="15.75" x14ac:dyDescent="0.25">
      <c r="A79" s="478"/>
      <c r="B79" s="72">
        <v>122004</v>
      </c>
      <c r="C79" s="467" t="s">
        <v>68</v>
      </c>
      <c r="D79" s="467"/>
      <c r="E79" s="467"/>
      <c r="F79" s="467"/>
      <c r="G79" s="468"/>
      <c r="H79" s="71"/>
      <c r="I79" s="70"/>
      <c r="J79" s="71"/>
      <c r="K79" s="70"/>
      <c r="L79" s="49"/>
    </row>
    <row r="80" spans="1:12" ht="15.75" x14ac:dyDescent="0.25">
      <c r="A80" s="478"/>
      <c r="B80" s="72">
        <v>122005</v>
      </c>
      <c r="C80" s="467" t="s">
        <v>69</v>
      </c>
      <c r="D80" s="467"/>
      <c r="E80" s="467"/>
      <c r="F80" s="467"/>
      <c r="G80" s="468"/>
      <c r="H80" s="71"/>
      <c r="I80" s="70"/>
      <c r="J80" s="71"/>
      <c r="K80" s="70"/>
      <c r="L80" s="49"/>
    </row>
    <row r="81" spans="1:12" ht="15.75" x14ac:dyDescent="0.25">
      <c r="A81" s="478"/>
      <c r="B81" s="72">
        <v>122006</v>
      </c>
      <c r="C81" s="467" t="s">
        <v>70</v>
      </c>
      <c r="D81" s="467"/>
      <c r="E81" s="467"/>
      <c r="F81" s="467"/>
      <c r="G81" s="468"/>
      <c r="H81" s="71"/>
      <c r="I81" s="70"/>
      <c r="J81" s="71"/>
      <c r="K81" s="70"/>
      <c r="L81" s="49"/>
    </row>
    <row r="82" spans="1:12" ht="15.75" x14ac:dyDescent="0.25">
      <c r="A82" s="478"/>
      <c r="B82" s="72">
        <v>122007</v>
      </c>
      <c r="C82" s="467" t="s">
        <v>71</v>
      </c>
      <c r="D82" s="467"/>
      <c r="E82" s="467"/>
      <c r="F82" s="467"/>
      <c r="G82" s="468"/>
      <c r="H82" s="71"/>
      <c r="I82" s="70"/>
      <c r="J82" s="71"/>
      <c r="K82" s="70"/>
      <c r="L82" s="49"/>
    </row>
    <row r="83" spans="1:12" ht="15.75" x14ac:dyDescent="0.25">
      <c r="A83" s="478"/>
      <c r="B83" s="72">
        <v>122008</v>
      </c>
      <c r="C83" s="467" t="s">
        <v>72</v>
      </c>
      <c r="D83" s="467"/>
      <c r="E83" s="467"/>
      <c r="F83" s="467"/>
      <c r="G83" s="468"/>
      <c r="H83" s="71"/>
      <c r="I83" s="70"/>
      <c r="J83" s="71"/>
      <c r="K83" s="70"/>
      <c r="L83" s="49"/>
    </row>
    <row r="84" spans="1:12" ht="15.75" x14ac:dyDescent="0.25">
      <c r="A84" s="478"/>
      <c r="B84" s="72">
        <v>122009</v>
      </c>
      <c r="C84" s="467" t="s">
        <v>73</v>
      </c>
      <c r="D84" s="467"/>
      <c r="E84" s="467"/>
      <c r="F84" s="467"/>
      <c r="G84" s="468"/>
      <c r="H84" s="71"/>
      <c r="I84" s="70"/>
      <c r="J84" s="71"/>
      <c r="K84" s="70"/>
      <c r="L84" s="49"/>
    </row>
    <row r="85" spans="1:12" ht="15.75" x14ac:dyDescent="0.25">
      <c r="A85" s="478"/>
      <c r="B85" s="72">
        <v>122010</v>
      </c>
      <c r="C85" s="467" t="s">
        <v>74</v>
      </c>
      <c r="D85" s="467"/>
      <c r="E85" s="467"/>
      <c r="F85" s="467"/>
      <c r="G85" s="468"/>
      <c r="H85" s="71"/>
      <c r="I85" s="70"/>
      <c r="J85" s="71"/>
      <c r="K85" s="70"/>
      <c r="L85" s="49"/>
    </row>
    <row r="86" spans="1:12" ht="15.75" x14ac:dyDescent="0.25">
      <c r="A86" s="478"/>
      <c r="B86" s="72">
        <v>122011</v>
      </c>
      <c r="C86" s="467" t="s">
        <v>75</v>
      </c>
      <c r="D86" s="467"/>
      <c r="E86" s="467"/>
      <c r="F86" s="467"/>
      <c r="G86" s="468"/>
      <c r="H86" s="71"/>
      <c r="I86" s="70"/>
      <c r="J86" s="71"/>
      <c r="K86" s="70"/>
      <c r="L86" s="49"/>
    </row>
    <row r="87" spans="1:12" ht="15.75" x14ac:dyDescent="0.25">
      <c r="A87" s="478"/>
      <c r="B87" s="72">
        <v>122012</v>
      </c>
      <c r="C87" s="467" t="s">
        <v>76</v>
      </c>
      <c r="D87" s="467"/>
      <c r="E87" s="467"/>
      <c r="F87" s="467"/>
      <c r="G87" s="468"/>
      <c r="H87" s="71"/>
      <c r="I87" s="70"/>
      <c r="J87" s="71"/>
      <c r="K87" s="70"/>
      <c r="L87" s="49"/>
    </row>
    <row r="88" spans="1:12" ht="15.75" x14ac:dyDescent="0.25">
      <c r="A88" s="478"/>
      <c r="B88" s="72">
        <v>122013</v>
      </c>
      <c r="C88" s="467" t="s">
        <v>77</v>
      </c>
      <c r="D88" s="467"/>
      <c r="E88" s="467"/>
      <c r="F88" s="467"/>
      <c r="G88" s="468"/>
      <c r="H88" s="71"/>
      <c r="I88" s="70"/>
      <c r="J88" s="71"/>
      <c r="K88" s="70"/>
      <c r="L88" s="49"/>
    </row>
    <row r="89" spans="1:12" ht="15.75" x14ac:dyDescent="0.25">
      <c r="A89" s="478"/>
      <c r="B89" s="72">
        <v>122014</v>
      </c>
      <c r="C89" s="467" t="s">
        <v>78</v>
      </c>
      <c r="D89" s="467"/>
      <c r="E89" s="467"/>
      <c r="F89" s="467"/>
      <c r="G89" s="468"/>
      <c r="H89" s="71"/>
      <c r="I89" s="70"/>
      <c r="J89" s="71"/>
      <c r="K89" s="70"/>
      <c r="L89" s="49"/>
    </row>
    <row r="90" spans="1:12" ht="15.75" x14ac:dyDescent="0.25">
      <c r="A90" s="478"/>
      <c r="B90" s="72">
        <v>122015</v>
      </c>
      <c r="C90" s="467" t="s">
        <v>79</v>
      </c>
      <c r="D90" s="467"/>
      <c r="E90" s="467"/>
      <c r="F90" s="467"/>
      <c r="G90" s="468"/>
      <c r="H90" s="71"/>
      <c r="I90" s="70"/>
      <c r="J90" s="71"/>
      <c r="K90" s="70"/>
      <c r="L90" s="49"/>
    </row>
    <row r="91" spans="1:12" ht="15.75" x14ac:dyDescent="0.25">
      <c r="A91" s="478"/>
      <c r="B91" s="72">
        <v>122016</v>
      </c>
      <c r="C91" s="467" t="s">
        <v>80</v>
      </c>
      <c r="D91" s="467"/>
      <c r="E91" s="467"/>
      <c r="F91" s="467"/>
      <c r="G91" s="468"/>
      <c r="H91" s="71"/>
      <c r="I91" s="70"/>
      <c r="J91" s="71"/>
      <c r="K91" s="70"/>
      <c r="L91" s="49"/>
    </row>
    <row r="92" spans="1:12" ht="15.75" x14ac:dyDescent="0.25">
      <c r="A92" s="478"/>
      <c r="B92" s="72">
        <v>122017</v>
      </c>
      <c r="C92" s="467" t="s">
        <v>81</v>
      </c>
      <c r="D92" s="467"/>
      <c r="E92" s="467"/>
      <c r="F92" s="467"/>
      <c r="G92" s="468"/>
      <c r="H92" s="71"/>
      <c r="I92" s="70"/>
      <c r="J92" s="71"/>
      <c r="K92" s="70"/>
      <c r="L92" s="49"/>
    </row>
    <row r="93" spans="1:12" ht="15.75" x14ac:dyDescent="0.25">
      <c r="A93" s="478"/>
      <c r="B93" s="72">
        <v>122018</v>
      </c>
      <c r="C93" s="467" t="s">
        <v>82</v>
      </c>
      <c r="D93" s="467"/>
      <c r="E93" s="467"/>
      <c r="F93" s="467"/>
      <c r="G93" s="468"/>
      <c r="H93" s="71"/>
      <c r="I93" s="70"/>
      <c r="J93" s="71"/>
      <c r="K93" s="70"/>
      <c r="L93" s="49"/>
    </row>
    <row r="94" spans="1:12" ht="15.75" x14ac:dyDescent="0.25">
      <c r="A94" s="478"/>
      <c r="B94" s="72">
        <v>122019</v>
      </c>
      <c r="C94" s="467" t="s">
        <v>83</v>
      </c>
      <c r="D94" s="467"/>
      <c r="E94" s="467"/>
      <c r="F94" s="467"/>
      <c r="G94" s="468"/>
      <c r="H94" s="71"/>
      <c r="I94" s="70"/>
      <c r="J94" s="71"/>
      <c r="K94" s="70"/>
      <c r="L94" s="49"/>
    </row>
    <row r="95" spans="1:12" ht="15.75" x14ac:dyDescent="0.25">
      <c r="A95" s="478"/>
      <c r="B95" s="72">
        <v>122020</v>
      </c>
      <c r="C95" s="467" t="s">
        <v>84</v>
      </c>
      <c r="D95" s="467"/>
      <c r="E95" s="467"/>
      <c r="F95" s="467"/>
      <c r="G95" s="468"/>
      <c r="H95" s="71"/>
      <c r="I95" s="70"/>
      <c r="J95" s="71"/>
      <c r="K95" s="70"/>
      <c r="L95" s="49"/>
    </row>
    <row r="96" spans="1:12" ht="15.75" x14ac:dyDescent="0.25">
      <c r="A96" s="478"/>
      <c r="B96" s="72">
        <v>122021</v>
      </c>
      <c r="C96" s="467" t="s">
        <v>85</v>
      </c>
      <c r="D96" s="467"/>
      <c r="E96" s="467"/>
      <c r="F96" s="467"/>
      <c r="G96" s="468"/>
      <c r="H96" s="71"/>
      <c r="I96" s="70"/>
      <c r="J96" s="71"/>
      <c r="K96" s="70"/>
      <c r="L96" s="49"/>
    </row>
    <row r="97" spans="1:12" ht="15.75" x14ac:dyDescent="0.25">
      <c r="A97" s="478"/>
      <c r="B97" s="72">
        <v>122022</v>
      </c>
      <c r="C97" s="467" t="s">
        <v>86</v>
      </c>
      <c r="D97" s="467"/>
      <c r="E97" s="467"/>
      <c r="F97" s="467"/>
      <c r="G97" s="468"/>
      <c r="H97" s="71"/>
      <c r="I97" s="70"/>
      <c r="J97" s="71"/>
      <c r="K97" s="70"/>
      <c r="L97" s="49"/>
    </row>
    <row r="98" spans="1:12" ht="15.75" x14ac:dyDescent="0.25">
      <c r="A98" s="478"/>
      <c r="B98" s="72">
        <v>122023</v>
      </c>
      <c r="C98" s="467" t="s">
        <v>87</v>
      </c>
      <c r="D98" s="467"/>
      <c r="E98" s="467"/>
      <c r="F98" s="467"/>
      <c r="G98" s="468"/>
      <c r="H98" s="71"/>
      <c r="I98" s="70"/>
      <c r="J98" s="71"/>
      <c r="K98" s="70"/>
      <c r="L98" s="49"/>
    </row>
    <row r="99" spans="1:12" ht="15.75" x14ac:dyDescent="0.25">
      <c r="A99" s="478"/>
      <c r="B99" s="72">
        <v>122024</v>
      </c>
      <c r="C99" s="467" t="s">
        <v>88</v>
      </c>
      <c r="D99" s="467"/>
      <c r="E99" s="467"/>
      <c r="F99" s="467"/>
      <c r="G99" s="468"/>
      <c r="H99" s="71"/>
      <c r="I99" s="70"/>
      <c r="J99" s="71"/>
      <c r="K99" s="70"/>
      <c r="L99" s="49"/>
    </row>
    <row r="100" spans="1:12" ht="15.75" x14ac:dyDescent="0.25">
      <c r="A100" s="478"/>
      <c r="B100" s="72">
        <v>122025</v>
      </c>
      <c r="C100" s="467" t="s">
        <v>89</v>
      </c>
      <c r="D100" s="467"/>
      <c r="E100" s="467"/>
      <c r="F100" s="467"/>
      <c r="G100" s="468"/>
      <c r="H100" s="71"/>
      <c r="I100" s="70"/>
      <c r="J100" s="71"/>
      <c r="K100" s="70"/>
      <c r="L100" s="49"/>
    </row>
    <row r="101" spans="1:12" ht="15.75" x14ac:dyDescent="0.25">
      <c r="A101" s="478"/>
      <c r="B101" s="72">
        <v>122026</v>
      </c>
      <c r="C101" s="467" t="s">
        <v>90</v>
      </c>
      <c r="D101" s="467"/>
      <c r="E101" s="467"/>
      <c r="F101" s="467"/>
      <c r="G101" s="468"/>
      <c r="H101" s="71"/>
      <c r="I101" s="70"/>
      <c r="J101" s="71"/>
      <c r="K101" s="70"/>
      <c r="L101" s="49"/>
    </row>
    <row r="102" spans="1:12" ht="15.75" x14ac:dyDescent="0.25">
      <c r="A102" s="478"/>
      <c r="B102" s="72">
        <v>122027</v>
      </c>
      <c r="C102" s="467" t="s">
        <v>91</v>
      </c>
      <c r="D102" s="467"/>
      <c r="E102" s="467"/>
      <c r="F102" s="467"/>
      <c r="G102" s="468"/>
      <c r="H102" s="71"/>
      <c r="I102" s="70"/>
      <c r="J102" s="71"/>
      <c r="K102" s="70"/>
      <c r="L102" s="49"/>
    </row>
    <row r="103" spans="1:12" ht="15.75" x14ac:dyDescent="0.25">
      <c r="A103" s="478"/>
      <c r="B103" s="72">
        <v>122028</v>
      </c>
      <c r="C103" s="467" t="s">
        <v>92</v>
      </c>
      <c r="D103" s="467"/>
      <c r="E103" s="467"/>
      <c r="F103" s="467"/>
      <c r="G103" s="468"/>
      <c r="H103" s="71"/>
      <c r="I103" s="70"/>
      <c r="J103" s="86"/>
      <c r="K103" s="86"/>
      <c r="L103" s="49"/>
    </row>
    <row r="104" spans="1:12" ht="16.5" thickBot="1" x14ac:dyDescent="0.3">
      <c r="A104" s="478"/>
      <c r="B104" s="34">
        <v>122099</v>
      </c>
      <c r="C104" s="463" t="s">
        <v>93</v>
      </c>
      <c r="D104" s="463"/>
      <c r="E104" s="463"/>
      <c r="F104" s="463"/>
      <c r="G104" s="464"/>
      <c r="H104" s="69"/>
      <c r="I104" s="68"/>
      <c r="J104" s="85"/>
      <c r="K104" s="68"/>
      <c r="L104" s="49"/>
    </row>
    <row r="105" spans="1:12" ht="17.25" thickTop="1" thickBot="1" x14ac:dyDescent="0.3">
      <c r="A105" s="478"/>
      <c r="B105" s="72"/>
      <c r="C105" s="120"/>
      <c r="D105" s="120"/>
      <c r="E105" s="120"/>
      <c r="F105" s="120"/>
      <c r="G105" s="121"/>
      <c r="H105" s="120"/>
      <c r="I105" s="120"/>
      <c r="J105" s="120"/>
      <c r="K105" s="75"/>
      <c r="L105" s="49"/>
    </row>
    <row r="106" spans="1:12" ht="16.5" thickTop="1" x14ac:dyDescent="0.25">
      <c r="A106" s="478"/>
      <c r="B106" s="41">
        <v>13</v>
      </c>
      <c r="C106" s="472" t="s">
        <v>94</v>
      </c>
      <c r="D106" s="465"/>
      <c r="E106" s="465"/>
      <c r="F106" s="465"/>
      <c r="G106" s="466"/>
      <c r="H106" s="42"/>
      <c r="I106" s="42"/>
      <c r="J106" s="43"/>
      <c r="K106" s="74">
        <f>+SUM(K107:K108)</f>
        <v>0</v>
      </c>
      <c r="L106" s="49"/>
    </row>
    <row r="107" spans="1:12" ht="15.75" x14ac:dyDescent="0.25">
      <c r="A107" s="478"/>
      <c r="B107" s="72">
        <v>130001</v>
      </c>
      <c r="C107" s="473" t="s">
        <v>95</v>
      </c>
      <c r="D107" s="467"/>
      <c r="E107" s="467"/>
      <c r="F107" s="467"/>
      <c r="G107" s="468"/>
      <c r="H107" s="71"/>
      <c r="I107" s="70"/>
      <c r="J107" s="70"/>
      <c r="K107" s="84"/>
      <c r="L107" s="49"/>
    </row>
    <row r="108" spans="1:12" ht="16.5" thickBot="1" x14ac:dyDescent="0.3">
      <c r="A108" s="478"/>
      <c r="B108" s="34">
        <v>130098</v>
      </c>
      <c r="C108" s="474" t="s">
        <v>96</v>
      </c>
      <c r="D108" s="463"/>
      <c r="E108" s="463"/>
      <c r="F108" s="463"/>
      <c r="G108" s="464"/>
      <c r="H108" s="123"/>
      <c r="I108" s="123"/>
      <c r="J108" s="123"/>
      <c r="K108" s="77"/>
      <c r="L108" s="49"/>
    </row>
    <row r="109" spans="1:12" ht="17.25" thickTop="1" thickBot="1" x14ac:dyDescent="0.3">
      <c r="A109" s="478"/>
      <c r="B109" s="72"/>
      <c r="C109" s="120"/>
      <c r="D109" s="120"/>
      <c r="E109" s="120"/>
      <c r="F109" s="120"/>
      <c r="G109" s="121"/>
      <c r="H109" s="120"/>
      <c r="I109" s="120"/>
      <c r="J109" s="120"/>
      <c r="K109" s="78"/>
      <c r="L109" s="49"/>
    </row>
    <row r="110" spans="1:12" ht="17.25" thickTop="1" thickBot="1" x14ac:dyDescent="0.3">
      <c r="A110" s="478"/>
      <c r="B110" s="36">
        <v>14</v>
      </c>
      <c r="C110" s="469" t="s">
        <v>97</v>
      </c>
      <c r="D110" s="469"/>
      <c r="E110" s="469"/>
      <c r="F110" s="469"/>
      <c r="G110" s="469"/>
      <c r="H110" s="124"/>
      <c r="I110" s="125"/>
      <c r="J110" s="125"/>
      <c r="K110" s="83">
        <f>+SUM(K112,K120,K129)</f>
        <v>0</v>
      </c>
      <c r="L110" s="49"/>
    </row>
    <row r="111" spans="1:12" ht="17.25" thickTop="1" thickBot="1" x14ac:dyDescent="0.3">
      <c r="A111" s="478"/>
      <c r="B111" s="82"/>
      <c r="C111" s="80"/>
      <c r="D111" s="80"/>
      <c r="E111" s="80"/>
      <c r="F111" s="80"/>
      <c r="G111" s="81"/>
      <c r="H111" s="80"/>
      <c r="I111" s="80"/>
      <c r="J111" s="80"/>
      <c r="K111" s="79"/>
      <c r="L111" s="49"/>
    </row>
    <row r="112" spans="1:12" ht="16.5" thickTop="1" x14ac:dyDescent="0.25">
      <c r="A112" s="478"/>
      <c r="B112" s="37">
        <v>141</v>
      </c>
      <c r="C112" s="470" t="s">
        <v>98</v>
      </c>
      <c r="D112" s="470"/>
      <c r="E112" s="470"/>
      <c r="F112" s="470"/>
      <c r="G112" s="471"/>
      <c r="H112" s="38"/>
      <c r="I112" s="38"/>
      <c r="J112" s="38"/>
      <c r="K112" s="74">
        <f>+SUM(K113:K118)</f>
        <v>0</v>
      </c>
      <c r="L112" s="49"/>
    </row>
    <row r="113" spans="1:12" ht="15.75" x14ac:dyDescent="0.25">
      <c r="A113" s="478"/>
      <c r="B113" s="72">
        <v>141001</v>
      </c>
      <c r="C113" s="467" t="s">
        <v>99</v>
      </c>
      <c r="D113" s="467"/>
      <c r="E113" s="467"/>
      <c r="F113" s="467"/>
      <c r="G113" s="468"/>
      <c r="H113" s="71"/>
      <c r="I113" s="70"/>
      <c r="J113" s="70"/>
      <c r="K113" s="70"/>
      <c r="L113" s="49"/>
    </row>
    <row r="114" spans="1:12" ht="15.75" x14ac:dyDescent="0.25">
      <c r="A114" s="478"/>
      <c r="B114" s="72">
        <v>141002</v>
      </c>
      <c r="C114" s="467" t="s">
        <v>100</v>
      </c>
      <c r="D114" s="467"/>
      <c r="E114" s="467"/>
      <c r="F114" s="467"/>
      <c r="G114" s="468"/>
      <c r="H114" s="71"/>
      <c r="I114" s="70"/>
      <c r="J114" s="70"/>
      <c r="K114" s="70"/>
      <c r="L114" s="49"/>
    </row>
    <row r="115" spans="1:12" ht="15.75" x14ac:dyDescent="0.25">
      <c r="A115" s="478"/>
      <c r="B115" s="72">
        <v>141003</v>
      </c>
      <c r="C115" s="467" t="s">
        <v>101</v>
      </c>
      <c r="D115" s="467"/>
      <c r="E115" s="467"/>
      <c r="F115" s="467"/>
      <c r="G115" s="468"/>
      <c r="H115" s="71"/>
      <c r="I115" s="70"/>
      <c r="J115" s="70"/>
      <c r="K115" s="70"/>
      <c r="L115" s="49"/>
    </row>
    <row r="116" spans="1:12" ht="15.75" x14ac:dyDescent="0.25">
      <c r="A116" s="478"/>
      <c r="B116" s="72">
        <v>141004</v>
      </c>
      <c r="C116" s="467" t="s">
        <v>102</v>
      </c>
      <c r="D116" s="467"/>
      <c r="E116" s="467"/>
      <c r="F116" s="467"/>
      <c r="G116" s="468"/>
      <c r="H116" s="71"/>
      <c r="I116" s="70"/>
      <c r="J116" s="70"/>
      <c r="K116" s="70"/>
      <c r="L116" s="49"/>
    </row>
    <row r="117" spans="1:12" ht="15.75" x14ac:dyDescent="0.25">
      <c r="A117" s="478"/>
      <c r="B117" s="72">
        <v>141005</v>
      </c>
      <c r="C117" s="467" t="s">
        <v>103</v>
      </c>
      <c r="D117" s="467"/>
      <c r="E117" s="467"/>
      <c r="F117" s="467"/>
      <c r="G117" s="468"/>
      <c r="H117" s="71"/>
      <c r="I117" s="70"/>
      <c r="J117" s="70"/>
      <c r="K117" s="70"/>
      <c r="L117" s="49"/>
    </row>
    <row r="118" spans="1:12" ht="16.5" thickBot="1" x14ac:dyDescent="0.3">
      <c r="A118" s="478"/>
      <c r="B118" s="34">
        <v>141099</v>
      </c>
      <c r="C118" s="463" t="s">
        <v>104</v>
      </c>
      <c r="D118" s="463"/>
      <c r="E118" s="463"/>
      <c r="F118" s="463"/>
      <c r="G118" s="464"/>
      <c r="H118" s="123"/>
      <c r="I118" s="123"/>
      <c r="J118" s="123"/>
      <c r="K118" s="77"/>
      <c r="L118" s="49"/>
    </row>
    <row r="119" spans="1:12" ht="17.25" thickTop="1" thickBot="1" x14ac:dyDescent="0.3">
      <c r="A119" s="478"/>
      <c r="B119" s="7"/>
      <c r="C119" s="8"/>
      <c r="D119" s="8"/>
      <c r="E119" s="8"/>
      <c r="F119" s="8"/>
      <c r="G119" s="44"/>
      <c r="H119" s="8"/>
      <c r="I119" s="8"/>
      <c r="J119" s="8"/>
      <c r="K119" s="75"/>
      <c r="L119" s="49"/>
    </row>
    <row r="120" spans="1:12" ht="16.5" thickTop="1" x14ac:dyDescent="0.25">
      <c r="A120" s="478"/>
      <c r="B120" s="39">
        <v>1434</v>
      </c>
      <c r="C120" s="465" t="s">
        <v>105</v>
      </c>
      <c r="D120" s="465"/>
      <c r="E120" s="465"/>
      <c r="F120" s="465"/>
      <c r="G120" s="466"/>
      <c r="H120" s="42"/>
      <c r="I120" s="42"/>
      <c r="J120" s="42"/>
      <c r="K120" s="42">
        <f>+SUM(K121:K127)</f>
        <v>0</v>
      </c>
      <c r="L120" s="49"/>
    </row>
    <row r="121" spans="1:12" ht="15.75" x14ac:dyDescent="0.25">
      <c r="A121" s="478"/>
      <c r="B121" s="72">
        <v>143401</v>
      </c>
      <c r="C121" s="467" t="s">
        <v>106</v>
      </c>
      <c r="D121" s="467"/>
      <c r="E121" s="467"/>
      <c r="F121" s="467"/>
      <c r="G121" s="468"/>
      <c r="H121" s="71"/>
      <c r="I121" s="70"/>
      <c r="J121" s="70"/>
      <c r="K121" s="70"/>
      <c r="L121" s="49"/>
    </row>
    <row r="122" spans="1:12" ht="15.75" x14ac:dyDescent="0.25">
      <c r="A122" s="478"/>
      <c r="B122" s="72">
        <v>143402</v>
      </c>
      <c r="C122" s="467" t="s">
        <v>107</v>
      </c>
      <c r="D122" s="467"/>
      <c r="E122" s="467"/>
      <c r="F122" s="467"/>
      <c r="G122" s="468"/>
      <c r="H122" s="71"/>
      <c r="I122" s="70"/>
      <c r="J122" s="70"/>
      <c r="K122" s="70"/>
      <c r="L122" s="49"/>
    </row>
    <row r="123" spans="1:12" ht="15.75" x14ac:dyDescent="0.25">
      <c r="A123" s="478"/>
      <c r="B123" s="72">
        <v>143403</v>
      </c>
      <c r="C123" s="467" t="s">
        <v>108</v>
      </c>
      <c r="D123" s="467"/>
      <c r="E123" s="467"/>
      <c r="F123" s="467"/>
      <c r="G123" s="468"/>
      <c r="H123" s="71"/>
      <c r="I123" s="70"/>
      <c r="J123" s="70"/>
      <c r="K123" s="70"/>
      <c r="L123" s="49"/>
    </row>
    <row r="124" spans="1:12" ht="15.75" x14ac:dyDescent="0.25">
      <c r="A124" s="478"/>
      <c r="B124" s="72">
        <v>143405</v>
      </c>
      <c r="C124" s="467" t="s">
        <v>109</v>
      </c>
      <c r="D124" s="467"/>
      <c r="E124" s="467"/>
      <c r="F124" s="467"/>
      <c r="G124" s="468"/>
      <c r="H124" s="71"/>
      <c r="I124" s="70"/>
      <c r="J124" s="70"/>
      <c r="K124" s="70"/>
      <c r="L124" s="49"/>
    </row>
    <row r="125" spans="1:12" ht="15.75" x14ac:dyDescent="0.25">
      <c r="A125" s="478"/>
      <c r="B125" s="72">
        <v>143406</v>
      </c>
      <c r="C125" s="467" t="s">
        <v>110</v>
      </c>
      <c r="D125" s="467"/>
      <c r="E125" s="467"/>
      <c r="F125" s="467"/>
      <c r="G125" s="468"/>
      <c r="H125" s="71"/>
      <c r="I125" s="70"/>
      <c r="J125" s="70"/>
      <c r="K125" s="70"/>
      <c r="L125" s="49"/>
    </row>
    <row r="126" spans="1:12" ht="15.75" x14ac:dyDescent="0.25">
      <c r="A126" s="478"/>
      <c r="B126" s="72">
        <v>143107</v>
      </c>
      <c r="C126" s="467" t="s">
        <v>111</v>
      </c>
      <c r="D126" s="467"/>
      <c r="E126" s="467"/>
      <c r="F126" s="467"/>
      <c r="G126" s="468"/>
      <c r="H126" s="71"/>
      <c r="I126" s="70"/>
      <c r="J126" s="70"/>
      <c r="K126" s="71"/>
      <c r="L126" s="49"/>
    </row>
    <row r="127" spans="1:12" ht="16.5" thickBot="1" x14ac:dyDescent="0.3">
      <c r="A127" s="478"/>
      <c r="B127" s="34">
        <v>143499</v>
      </c>
      <c r="C127" s="463" t="s">
        <v>112</v>
      </c>
      <c r="D127" s="463"/>
      <c r="E127" s="463"/>
      <c r="F127" s="463"/>
      <c r="G127" s="464"/>
      <c r="H127" s="123"/>
      <c r="I127" s="123"/>
      <c r="J127" s="123"/>
      <c r="K127" s="77"/>
      <c r="L127" s="49"/>
    </row>
    <row r="128" spans="1:12" ht="17.25" thickTop="1" thickBot="1" x14ac:dyDescent="0.3">
      <c r="A128" s="478"/>
      <c r="B128" s="72"/>
      <c r="C128" s="120"/>
      <c r="D128" s="120"/>
      <c r="E128" s="120"/>
      <c r="F128" s="120"/>
      <c r="G128" s="121"/>
      <c r="H128" s="120"/>
      <c r="I128" s="120"/>
      <c r="J128" s="120"/>
      <c r="K128" s="78"/>
      <c r="L128" s="49"/>
    </row>
    <row r="129" spans="1:12" ht="16.5" thickTop="1" x14ac:dyDescent="0.25">
      <c r="A129" s="478"/>
      <c r="B129" s="39">
        <v>144</v>
      </c>
      <c r="C129" s="465" t="s">
        <v>113</v>
      </c>
      <c r="D129" s="465"/>
      <c r="E129" s="465"/>
      <c r="F129" s="465"/>
      <c r="G129" s="466"/>
      <c r="H129" s="42"/>
      <c r="I129" s="42"/>
      <c r="J129" s="42"/>
      <c r="K129" s="74">
        <f>+SUM(K130:K131)</f>
        <v>0</v>
      </c>
      <c r="L129" s="49"/>
    </row>
    <row r="130" spans="1:12" ht="15.75" x14ac:dyDescent="0.25">
      <c r="A130" s="478"/>
      <c r="B130" s="72">
        <v>144002</v>
      </c>
      <c r="C130" s="467" t="s">
        <v>114</v>
      </c>
      <c r="D130" s="467"/>
      <c r="E130" s="467"/>
      <c r="F130" s="467"/>
      <c r="G130" s="468"/>
      <c r="H130" s="73"/>
      <c r="I130" s="73"/>
      <c r="J130" s="73"/>
      <c r="K130" s="73"/>
      <c r="L130" s="49"/>
    </row>
    <row r="131" spans="1:12" ht="16.5" thickBot="1" x14ac:dyDescent="0.3">
      <c r="A131" s="478"/>
      <c r="B131" s="34">
        <v>144099</v>
      </c>
      <c r="C131" s="463" t="s">
        <v>115</v>
      </c>
      <c r="D131" s="463"/>
      <c r="E131" s="463"/>
      <c r="F131" s="463"/>
      <c r="G131" s="464"/>
      <c r="H131" s="123"/>
      <c r="I131" s="123"/>
      <c r="J131" s="123"/>
      <c r="K131" s="77"/>
      <c r="L131" s="49"/>
    </row>
    <row r="132" spans="1:12" ht="17.25" thickTop="1" thickBot="1" x14ac:dyDescent="0.3">
      <c r="A132" s="478"/>
      <c r="B132" s="72"/>
      <c r="C132" s="120"/>
      <c r="D132" s="120"/>
      <c r="E132" s="120"/>
      <c r="F132" s="120"/>
      <c r="G132" s="121"/>
      <c r="H132" s="120"/>
      <c r="I132" s="120"/>
      <c r="J132" s="120"/>
      <c r="K132" s="75"/>
      <c r="L132" s="49"/>
    </row>
    <row r="133" spans="1:12" ht="16.5" thickTop="1" x14ac:dyDescent="0.25">
      <c r="A133" s="478"/>
      <c r="B133" s="39">
        <v>16</v>
      </c>
      <c r="C133" s="465" t="s">
        <v>116</v>
      </c>
      <c r="D133" s="465"/>
      <c r="E133" s="465"/>
      <c r="F133" s="465"/>
      <c r="G133" s="466"/>
      <c r="H133" s="42"/>
      <c r="I133" s="42"/>
      <c r="J133" s="42"/>
      <c r="K133" s="74">
        <f>+SUM(K134:K137)</f>
        <v>0</v>
      </c>
      <c r="L133" s="49"/>
    </row>
    <row r="134" spans="1:12" ht="15.75" x14ac:dyDescent="0.25">
      <c r="A134" s="478"/>
      <c r="B134" s="72">
        <v>161000</v>
      </c>
      <c r="C134" s="467" t="s">
        <v>117</v>
      </c>
      <c r="D134" s="467"/>
      <c r="E134" s="467"/>
      <c r="F134" s="467"/>
      <c r="G134" s="468"/>
      <c r="H134" s="73"/>
      <c r="I134" s="73"/>
      <c r="J134" s="73"/>
      <c r="K134" s="73"/>
      <c r="L134" s="49"/>
    </row>
    <row r="135" spans="1:12" ht="15.75" x14ac:dyDescent="0.25">
      <c r="A135" s="478"/>
      <c r="B135" s="72">
        <v>161001</v>
      </c>
      <c r="C135" s="467" t="s">
        <v>118</v>
      </c>
      <c r="D135" s="467"/>
      <c r="E135" s="467"/>
      <c r="F135" s="467"/>
      <c r="G135" s="468"/>
      <c r="H135" s="71"/>
      <c r="I135" s="70"/>
      <c r="J135" s="70"/>
      <c r="K135" s="70"/>
      <c r="L135" s="49"/>
    </row>
    <row r="136" spans="1:12" ht="15.75" x14ac:dyDescent="0.25">
      <c r="A136" s="478"/>
      <c r="B136" s="72">
        <v>161002</v>
      </c>
      <c r="C136" s="467" t="s">
        <v>119</v>
      </c>
      <c r="D136" s="467"/>
      <c r="E136" s="467"/>
      <c r="F136" s="467"/>
      <c r="G136" s="468"/>
      <c r="H136" s="71"/>
      <c r="I136" s="70"/>
      <c r="J136" s="70"/>
      <c r="K136" s="70"/>
      <c r="L136" s="49"/>
    </row>
    <row r="137" spans="1:12" ht="16.5" thickBot="1" x14ac:dyDescent="0.3">
      <c r="A137" s="479"/>
      <c r="B137" s="34">
        <v>162003</v>
      </c>
      <c r="C137" s="463" t="s">
        <v>120</v>
      </c>
      <c r="D137" s="463"/>
      <c r="E137" s="463"/>
      <c r="F137" s="463"/>
      <c r="G137" s="464"/>
      <c r="H137" s="69"/>
      <c r="I137" s="68"/>
      <c r="J137" s="68"/>
      <c r="K137" s="68"/>
      <c r="L137" s="49"/>
    </row>
    <row r="138" spans="1:12" ht="17.25" thickTop="1" thickBo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9"/>
    </row>
    <row r="139" spans="1:12" ht="17.25" thickTop="1" thickBot="1" x14ac:dyDescent="0.3">
      <c r="A139" s="5"/>
      <c r="B139" s="5"/>
      <c r="C139" s="460" t="s">
        <v>2</v>
      </c>
      <c r="D139" s="461"/>
      <c r="E139" s="461"/>
      <c r="F139" s="461"/>
      <c r="G139" s="462"/>
      <c r="H139" s="124"/>
      <c r="I139" s="295">
        <f>SUM(I73:I138)</f>
        <v>0</v>
      </c>
      <c r="J139" s="124"/>
      <c r="K139" s="12">
        <f>+SUM(K23,K37,K106,K110,K133)</f>
        <v>0</v>
      </c>
      <c r="L139" s="49"/>
    </row>
    <row r="140" spans="1:12" ht="17.25" thickTop="1" thickBo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9"/>
    </row>
    <row r="141" spans="1:12" ht="16.5" thickTop="1" x14ac:dyDescent="0.25">
      <c r="A141" s="13" t="s">
        <v>121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45"/>
      <c r="L141" s="49"/>
    </row>
    <row r="142" spans="1:12" ht="15.75" x14ac:dyDescent="0.25">
      <c r="A142" s="15" t="s">
        <v>122</v>
      </c>
      <c r="B142" s="67"/>
      <c r="C142" s="16"/>
      <c r="D142" s="16"/>
      <c r="E142" s="16"/>
      <c r="F142" s="66" t="s">
        <v>123</v>
      </c>
      <c r="G142" s="16"/>
      <c r="H142" s="16"/>
      <c r="I142" s="16"/>
      <c r="J142" s="16"/>
      <c r="K142" s="46"/>
      <c r="L142" s="49"/>
    </row>
    <row r="143" spans="1:12" ht="15.75" x14ac:dyDescent="0.25">
      <c r="A143" s="17"/>
      <c r="B143" s="66"/>
      <c r="C143" s="5"/>
      <c r="D143" s="5"/>
      <c r="E143" s="5"/>
      <c r="F143" s="66"/>
      <c r="G143" s="5"/>
      <c r="H143" s="5"/>
      <c r="I143" s="5"/>
      <c r="J143" s="5"/>
      <c r="K143" s="47"/>
      <c r="L143" s="49"/>
    </row>
    <row r="144" spans="1:12" ht="15.75" x14ac:dyDescent="0.25">
      <c r="A144" s="15" t="s">
        <v>124</v>
      </c>
      <c r="B144" s="67"/>
      <c r="C144" s="5"/>
      <c r="D144" s="16"/>
      <c r="E144" s="16"/>
      <c r="F144" s="66" t="s">
        <v>125</v>
      </c>
      <c r="G144" s="18"/>
      <c r="H144" s="18"/>
      <c r="I144" s="18"/>
      <c r="J144" s="18"/>
      <c r="K144" s="48"/>
      <c r="L144" s="49"/>
    </row>
    <row r="145" spans="1:12" ht="16.5" thickBot="1" x14ac:dyDescent="0.3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1"/>
      <c r="L145" s="49"/>
    </row>
    <row r="146" spans="1:12" ht="16.5" thickTop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</row>
  </sheetData>
  <mergeCells count="119">
    <mergeCell ref="F14:G14"/>
    <mergeCell ref="F16:G16"/>
    <mergeCell ref="A20:A22"/>
    <mergeCell ref="B20:G21"/>
    <mergeCell ref="H20:J21"/>
    <mergeCell ref="K20:K22"/>
    <mergeCell ref="A1:M1"/>
    <mergeCell ref="A3:K3"/>
    <mergeCell ref="A5:K5"/>
    <mergeCell ref="F9:G9"/>
    <mergeCell ref="F10:G10"/>
    <mergeCell ref="F12:G12"/>
    <mergeCell ref="A23:A137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41:G41"/>
    <mergeCell ref="C42:G42"/>
    <mergeCell ref="C43:G43"/>
    <mergeCell ref="C44:G44"/>
    <mergeCell ref="C45:G45"/>
    <mergeCell ref="C46:G46"/>
    <mergeCell ref="C33:G33"/>
    <mergeCell ref="C34:G34"/>
    <mergeCell ref="C35:G35"/>
    <mergeCell ref="C37:G37"/>
    <mergeCell ref="C39:G39"/>
    <mergeCell ref="C40:G40"/>
    <mergeCell ref="C53:G53"/>
    <mergeCell ref="C54:G54"/>
    <mergeCell ref="C55:G55"/>
    <mergeCell ref="C56:G56"/>
    <mergeCell ref="C57:G57"/>
    <mergeCell ref="C58:G58"/>
    <mergeCell ref="C47:G47"/>
    <mergeCell ref="C48:G48"/>
    <mergeCell ref="C49:G49"/>
    <mergeCell ref="C50:G50"/>
    <mergeCell ref="C51:G51"/>
    <mergeCell ref="C52:G52"/>
    <mergeCell ref="C65:G65"/>
    <mergeCell ref="C66:G66"/>
    <mergeCell ref="C67:G67"/>
    <mergeCell ref="C68:G68"/>
    <mergeCell ref="C69:G69"/>
    <mergeCell ref="C70:G70"/>
    <mergeCell ref="C59:G59"/>
    <mergeCell ref="C60:G60"/>
    <mergeCell ref="C61:G61"/>
    <mergeCell ref="C62:G62"/>
    <mergeCell ref="C63:G63"/>
    <mergeCell ref="C64:G64"/>
    <mergeCell ref="C78:G78"/>
    <mergeCell ref="C79:G79"/>
    <mergeCell ref="C80:G80"/>
    <mergeCell ref="C81:G81"/>
    <mergeCell ref="C82:G82"/>
    <mergeCell ref="C83:G83"/>
    <mergeCell ref="C71:G71"/>
    <mergeCell ref="C72:G72"/>
    <mergeCell ref="C73:G73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1:G101"/>
    <mergeCell ref="C117:G117"/>
    <mergeCell ref="C118:G118"/>
    <mergeCell ref="C120:G120"/>
    <mergeCell ref="C121:G121"/>
    <mergeCell ref="C122:G122"/>
    <mergeCell ref="C123:G123"/>
    <mergeCell ref="C110:G110"/>
    <mergeCell ref="C112:G112"/>
    <mergeCell ref="C113:G113"/>
    <mergeCell ref="C114:G114"/>
    <mergeCell ref="C115:G115"/>
    <mergeCell ref="C116:G116"/>
    <mergeCell ref="C139:G139"/>
    <mergeCell ref="C131:G131"/>
    <mergeCell ref="C133:G133"/>
    <mergeCell ref="C134:G134"/>
    <mergeCell ref="C135:G135"/>
    <mergeCell ref="C136:G136"/>
    <mergeCell ref="C137:G137"/>
    <mergeCell ref="C124:G124"/>
    <mergeCell ref="C125:G125"/>
    <mergeCell ref="C126:G126"/>
    <mergeCell ref="C127:G127"/>
    <mergeCell ref="C129:G129"/>
    <mergeCell ref="C130:G130"/>
  </mergeCells>
  <pageMargins left="0.7" right="0.7" top="0.75" bottom="0.75" header="0.3" footer="0.3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6"/>
  <sheetViews>
    <sheetView topLeftCell="A97" workbookViewId="0">
      <selection activeCell="H104" sqref="H104"/>
    </sheetView>
  </sheetViews>
  <sheetFormatPr defaultRowHeight="15" x14ac:dyDescent="0.25"/>
  <cols>
    <col min="1" max="1" width="9.140625" style="168"/>
    <col min="2" max="2" width="13.42578125" style="168" customWidth="1"/>
    <col min="3" max="6" width="9.140625" style="168"/>
    <col min="7" max="7" width="21.28515625" style="168" customWidth="1"/>
    <col min="8" max="8" width="14.5703125" style="168" customWidth="1"/>
    <col min="9" max="9" width="13" style="168" customWidth="1"/>
    <col min="10" max="10" width="13.140625" style="168" customWidth="1"/>
    <col min="11" max="11" width="13.5703125" style="168" customWidth="1"/>
    <col min="12" max="12" width="12.140625" style="168" customWidth="1"/>
    <col min="13" max="13" width="12.28515625" style="168" customWidth="1"/>
    <col min="14" max="14" width="12.5703125" style="168" customWidth="1"/>
    <col min="15" max="15" width="14.28515625" style="168" customWidth="1"/>
    <col min="16" max="16384" width="9.140625" style="168"/>
  </cols>
  <sheetData>
    <row r="1" spans="2:15" x14ac:dyDescent="0.25">
      <c r="B1" s="168" t="s">
        <v>151</v>
      </c>
    </row>
    <row r="2" spans="2:15" ht="15.75" thickBot="1" x14ac:dyDescent="0.3"/>
    <row r="3" spans="2:15" ht="18" thickTop="1" thickBot="1" x14ac:dyDescent="0.35">
      <c r="B3" s="614" t="s">
        <v>4</v>
      </c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6"/>
    </row>
    <row r="4" spans="2:15" ht="18" thickTop="1" thickBot="1" x14ac:dyDescent="0.35"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 t="s">
        <v>152</v>
      </c>
    </row>
    <row r="5" spans="2:15" ht="18" thickTop="1" thickBot="1" x14ac:dyDescent="0.3">
      <c r="B5" s="617" t="s">
        <v>5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9"/>
    </row>
    <row r="6" spans="2:15" ht="17.25" thickTop="1" x14ac:dyDescent="0.25"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 t="s">
        <v>148</v>
      </c>
    </row>
    <row r="7" spans="2:15" ht="16.5" x14ac:dyDescent="0.3">
      <c r="B7" s="175" t="s">
        <v>6</v>
      </c>
      <c r="C7" s="170"/>
      <c r="D7" s="170"/>
      <c r="E7" s="170"/>
      <c r="F7" s="170"/>
      <c r="G7" s="620">
        <v>2022</v>
      </c>
      <c r="H7" s="621"/>
      <c r="I7" s="170"/>
      <c r="J7" s="170"/>
      <c r="K7" s="170"/>
      <c r="L7" s="170"/>
      <c r="M7" s="170"/>
      <c r="N7" s="170"/>
      <c r="O7" s="176"/>
    </row>
    <row r="8" spans="2:15" ht="16.5" x14ac:dyDescent="0.3">
      <c r="B8" s="169"/>
      <c r="C8" s="170"/>
      <c r="D8" s="170"/>
      <c r="E8" s="170"/>
      <c r="F8" s="170"/>
      <c r="G8" s="170"/>
      <c r="H8" s="170"/>
      <c r="I8" s="177"/>
      <c r="J8" s="177"/>
      <c r="K8" s="177"/>
      <c r="L8" s="177"/>
      <c r="M8" s="177"/>
      <c r="N8" s="177"/>
      <c r="O8" s="176"/>
    </row>
    <row r="9" spans="2:15" ht="16.5" x14ac:dyDescent="0.3">
      <c r="B9" s="175" t="s">
        <v>7</v>
      </c>
      <c r="C9" s="170"/>
      <c r="D9" s="170"/>
      <c r="E9" s="170"/>
      <c r="F9" s="178" t="s">
        <v>8</v>
      </c>
      <c r="G9" s="179"/>
      <c r="H9" s="179"/>
      <c r="I9" s="179"/>
      <c r="J9" s="179"/>
      <c r="K9" s="179"/>
      <c r="L9" s="179"/>
      <c r="M9" s="179"/>
      <c r="N9" s="180"/>
      <c r="O9" s="181"/>
    </row>
    <row r="10" spans="2:15" ht="16.5" x14ac:dyDescent="0.3">
      <c r="B10" s="175"/>
      <c r="C10" s="170"/>
      <c r="D10" s="170"/>
      <c r="E10" s="170"/>
      <c r="F10" s="182"/>
      <c r="G10" s="183"/>
      <c r="H10" s="183"/>
      <c r="I10" s="183"/>
      <c r="J10" s="183"/>
      <c r="K10" s="183"/>
      <c r="L10" s="183"/>
      <c r="M10" s="183"/>
      <c r="N10" s="184"/>
      <c r="O10" s="185"/>
    </row>
    <row r="11" spans="2:15" ht="16.5" x14ac:dyDescent="0.3">
      <c r="B11" s="175"/>
      <c r="C11" s="170"/>
      <c r="D11" s="170"/>
      <c r="E11" s="170"/>
      <c r="F11" s="170"/>
      <c r="G11" s="170"/>
      <c r="H11" s="170"/>
      <c r="I11" s="177"/>
      <c r="J11" s="177"/>
      <c r="K11" s="177"/>
      <c r="L11" s="177"/>
      <c r="M11" s="177"/>
      <c r="N11" s="177"/>
      <c r="O11" s="186"/>
    </row>
    <row r="12" spans="2:15" ht="16.5" x14ac:dyDescent="0.3">
      <c r="B12" s="187" t="s">
        <v>9</v>
      </c>
      <c r="C12" s="170"/>
      <c r="D12" s="170"/>
      <c r="E12" s="170"/>
      <c r="F12" s="188"/>
      <c r="G12" s="189"/>
      <c r="H12" s="189"/>
      <c r="I12" s="189"/>
      <c r="J12" s="189"/>
      <c r="K12" s="189"/>
      <c r="L12" s="189"/>
      <c r="M12" s="189"/>
      <c r="N12" s="190"/>
      <c r="O12" s="181"/>
    </row>
    <row r="13" spans="2:15" ht="16.5" x14ac:dyDescent="0.3">
      <c r="B13" s="175"/>
      <c r="C13" s="170"/>
      <c r="D13" s="170"/>
      <c r="E13" s="170"/>
      <c r="F13" s="170"/>
      <c r="G13" s="170"/>
      <c r="H13" s="170"/>
      <c r="I13" s="177"/>
      <c r="J13" s="177"/>
      <c r="K13" s="177"/>
      <c r="L13" s="177"/>
      <c r="M13" s="177"/>
      <c r="N13" s="177"/>
      <c r="O13" s="186"/>
    </row>
    <row r="14" spans="2:15" ht="16.5" x14ac:dyDescent="0.3">
      <c r="B14" s="175" t="s">
        <v>10</v>
      </c>
      <c r="C14" s="170"/>
      <c r="D14" s="170"/>
      <c r="E14" s="170"/>
      <c r="F14" s="188"/>
      <c r="G14" s="190"/>
      <c r="H14" s="163"/>
      <c r="I14" s="177"/>
      <c r="J14" s="177"/>
      <c r="K14" s="177"/>
      <c r="L14" s="177"/>
      <c r="M14" s="177"/>
      <c r="N14" s="177"/>
      <c r="O14" s="186"/>
    </row>
    <row r="15" spans="2:15" ht="16.5" x14ac:dyDescent="0.3">
      <c r="B15" s="169"/>
      <c r="C15" s="170"/>
      <c r="D15" s="170"/>
      <c r="E15" s="170"/>
      <c r="F15" s="170"/>
      <c r="G15" s="170"/>
      <c r="H15" s="191"/>
      <c r="I15" s="192"/>
      <c r="J15" s="192"/>
      <c r="K15" s="192"/>
      <c r="L15" s="192"/>
      <c r="M15" s="192"/>
      <c r="N15" s="192"/>
      <c r="O15" s="176"/>
    </row>
    <row r="16" spans="2:15" ht="16.5" x14ac:dyDescent="0.3">
      <c r="B16" s="193" t="s">
        <v>153</v>
      </c>
      <c r="C16" s="170"/>
      <c r="D16" s="170"/>
      <c r="E16" s="170"/>
      <c r="F16" s="170"/>
      <c r="G16" s="170"/>
      <c r="H16" s="191"/>
      <c r="I16" s="194"/>
      <c r="J16" s="194"/>
      <c r="K16" s="194"/>
      <c r="L16" s="194"/>
      <c r="M16" s="622" t="s">
        <v>11</v>
      </c>
      <c r="N16" s="623"/>
      <c r="O16" s="186"/>
    </row>
    <row r="17" spans="2:15" ht="17.25" thickBot="1" x14ac:dyDescent="0.35">
      <c r="B17" s="193"/>
      <c r="C17" s="170"/>
      <c r="D17" s="170"/>
      <c r="E17" s="170"/>
      <c r="F17" s="170"/>
      <c r="G17" s="170"/>
      <c r="H17" s="170"/>
      <c r="I17" s="194"/>
      <c r="J17" s="194"/>
      <c r="K17" s="194"/>
      <c r="L17" s="194"/>
      <c r="M17" s="194"/>
      <c r="N17" s="194"/>
      <c r="O17" s="176"/>
    </row>
    <row r="18" spans="2:15" ht="17.25" thickTop="1" x14ac:dyDescent="0.3">
      <c r="B18" s="624" t="s">
        <v>12</v>
      </c>
      <c r="C18" s="625"/>
      <c r="D18" s="625"/>
      <c r="E18" s="625"/>
      <c r="F18" s="625"/>
      <c r="G18" s="625"/>
      <c r="H18" s="626" t="s">
        <v>154</v>
      </c>
      <c r="I18" s="627"/>
      <c r="J18" s="627"/>
      <c r="K18" s="627"/>
      <c r="L18" s="627"/>
      <c r="M18" s="627"/>
      <c r="N18" s="628"/>
      <c r="O18" s="629" t="s">
        <v>192</v>
      </c>
    </row>
    <row r="19" spans="2:15" x14ac:dyDescent="0.25">
      <c r="B19" s="632" t="s">
        <v>13</v>
      </c>
      <c r="C19" s="635" t="s">
        <v>14</v>
      </c>
      <c r="D19" s="636"/>
      <c r="E19" s="636"/>
      <c r="F19" s="636"/>
      <c r="G19" s="637"/>
      <c r="H19" s="644" t="s">
        <v>149</v>
      </c>
      <c r="I19" s="611" t="s">
        <v>155</v>
      </c>
      <c r="J19" s="611" t="s">
        <v>156</v>
      </c>
      <c r="K19" s="611" t="s">
        <v>157</v>
      </c>
      <c r="L19" s="611" t="s">
        <v>158</v>
      </c>
      <c r="M19" s="611" t="s">
        <v>159</v>
      </c>
      <c r="N19" s="611" t="s">
        <v>160</v>
      </c>
      <c r="O19" s="630"/>
    </row>
    <row r="20" spans="2:15" x14ac:dyDescent="0.25">
      <c r="B20" s="633"/>
      <c r="C20" s="638"/>
      <c r="D20" s="639"/>
      <c r="E20" s="639"/>
      <c r="F20" s="639"/>
      <c r="G20" s="640"/>
      <c r="H20" s="645"/>
      <c r="I20" s="612"/>
      <c r="J20" s="612"/>
      <c r="K20" s="612"/>
      <c r="L20" s="612"/>
      <c r="M20" s="612"/>
      <c r="N20" s="612"/>
      <c r="O20" s="630"/>
    </row>
    <row r="21" spans="2:15" x14ac:dyDescent="0.25">
      <c r="B21" s="633"/>
      <c r="C21" s="638"/>
      <c r="D21" s="639"/>
      <c r="E21" s="639"/>
      <c r="F21" s="639"/>
      <c r="G21" s="640"/>
      <c r="H21" s="646"/>
      <c r="I21" s="613"/>
      <c r="J21" s="613"/>
      <c r="K21" s="613"/>
      <c r="L21" s="613"/>
      <c r="M21" s="613"/>
      <c r="N21" s="613"/>
      <c r="O21" s="631"/>
    </row>
    <row r="22" spans="2:15" ht="17.25" thickBot="1" x14ac:dyDescent="0.35">
      <c r="B22" s="634"/>
      <c r="C22" s="641"/>
      <c r="D22" s="642"/>
      <c r="E22" s="642"/>
      <c r="F22" s="642"/>
      <c r="G22" s="643"/>
      <c r="H22" s="195" t="s">
        <v>161</v>
      </c>
      <c r="I22" s="196" t="s">
        <v>162</v>
      </c>
      <c r="J22" s="196" t="s">
        <v>163</v>
      </c>
      <c r="K22" s="196" t="s">
        <v>164</v>
      </c>
      <c r="L22" s="196" t="s">
        <v>165</v>
      </c>
      <c r="M22" s="196" t="s">
        <v>166</v>
      </c>
      <c r="N22" s="196" t="s">
        <v>167</v>
      </c>
      <c r="O22" s="197" t="s">
        <v>168</v>
      </c>
    </row>
    <row r="23" spans="2:15" ht="17.25" thickTop="1" x14ac:dyDescent="0.3">
      <c r="B23" s="198">
        <v>112</v>
      </c>
      <c r="C23" s="199" t="s">
        <v>15</v>
      </c>
      <c r="D23" s="200"/>
      <c r="E23" s="200"/>
      <c r="F23" s="200"/>
      <c r="G23" s="201"/>
      <c r="H23" s="202"/>
      <c r="I23" s="203">
        <f t="shared" ref="I23:N23" si="0">+SUM(I24:I35)</f>
        <v>0</v>
      </c>
      <c r="J23" s="203">
        <f t="shared" si="0"/>
        <v>0</v>
      </c>
      <c r="K23" s="203">
        <f t="shared" si="0"/>
        <v>0</v>
      </c>
      <c r="L23" s="203">
        <f t="shared" si="0"/>
        <v>0</v>
      </c>
      <c r="M23" s="203">
        <f t="shared" si="0"/>
        <v>0</v>
      </c>
      <c r="N23" s="203">
        <f t="shared" si="0"/>
        <v>0</v>
      </c>
      <c r="O23" s="204"/>
    </row>
    <row r="24" spans="2:15" ht="16.5" x14ac:dyDescent="0.3">
      <c r="B24" s="205">
        <v>112101</v>
      </c>
      <c r="C24" s="609" t="s">
        <v>16</v>
      </c>
      <c r="D24" s="609"/>
      <c r="E24" s="609"/>
      <c r="F24" s="609"/>
      <c r="G24" s="610"/>
      <c r="H24" s="206"/>
      <c r="I24" s="207"/>
      <c r="J24" s="208"/>
      <c r="K24" s="209"/>
      <c r="L24" s="208"/>
      <c r="M24" s="208"/>
      <c r="N24" s="209"/>
      <c r="O24" s="210">
        <f>+SUM(H24:N24)</f>
        <v>0</v>
      </c>
    </row>
    <row r="25" spans="2:15" ht="16.5" x14ac:dyDescent="0.3">
      <c r="B25" s="211">
        <v>112102</v>
      </c>
      <c r="C25" s="591" t="s">
        <v>17</v>
      </c>
      <c r="D25" s="591"/>
      <c r="E25" s="591"/>
      <c r="F25" s="591"/>
      <c r="G25" s="592"/>
      <c r="H25" s="212"/>
      <c r="I25" s="213"/>
      <c r="J25" s="214"/>
      <c r="K25" s="215"/>
      <c r="L25" s="216"/>
      <c r="M25" s="215"/>
      <c r="N25" s="215"/>
      <c r="O25" s="210">
        <f t="shared" ref="O25:O35" si="1">+SUM(H25:N25)</f>
        <v>0</v>
      </c>
    </row>
    <row r="26" spans="2:15" ht="16.5" x14ac:dyDescent="0.3">
      <c r="B26" s="211">
        <v>112103</v>
      </c>
      <c r="C26" s="591" t="s">
        <v>18</v>
      </c>
      <c r="D26" s="591"/>
      <c r="E26" s="591"/>
      <c r="F26" s="591"/>
      <c r="G26" s="592"/>
      <c r="H26" s="212"/>
      <c r="I26" s="213"/>
      <c r="J26" s="214"/>
      <c r="K26" s="215"/>
      <c r="L26" s="216"/>
      <c r="M26" s="215"/>
      <c r="N26" s="215"/>
      <c r="O26" s="210">
        <f t="shared" si="1"/>
        <v>0</v>
      </c>
    </row>
    <row r="27" spans="2:15" ht="16.5" x14ac:dyDescent="0.3">
      <c r="B27" s="211">
        <v>112104</v>
      </c>
      <c r="C27" s="591" t="s">
        <v>19</v>
      </c>
      <c r="D27" s="591"/>
      <c r="E27" s="591"/>
      <c r="F27" s="591"/>
      <c r="G27" s="592"/>
      <c r="H27" s="212"/>
      <c r="I27" s="213"/>
      <c r="J27" s="214"/>
      <c r="K27" s="215"/>
      <c r="L27" s="216"/>
      <c r="M27" s="215"/>
      <c r="N27" s="215"/>
      <c r="O27" s="210">
        <f t="shared" si="1"/>
        <v>0</v>
      </c>
    </row>
    <row r="28" spans="2:15" ht="16.5" x14ac:dyDescent="0.3">
      <c r="B28" s="211">
        <v>112105</v>
      </c>
      <c r="C28" s="591" t="s">
        <v>20</v>
      </c>
      <c r="D28" s="591"/>
      <c r="E28" s="591"/>
      <c r="F28" s="591"/>
      <c r="G28" s="592"/>
      <c r="H28" s="212"/>
      <c r="I28" s="213"/>
      <c r="J28" s="214"/>
      <c r="K28" s="215"/>
      <c r="L28" s="216"/>
      <c r="M28" s="215"/>
      <c r="N28" s="215"/>
      <c r="O28" s="210">
        <f t="shared" si="1"/>
        <v>0</v>
      </c>
    </row>
    <row r="29" spans="2:15" ht="16.5" x14ac:dyDescent="0.3">
      <c r="B29" s="211">
        <v>112106</v>
      </c>
      <c r="C29" s="591" t="s">
        <v>21</v>
      </c>
      <c r="D29" s="591"/>
      <c r="E29" s="591"/>
      <c r="F29" s="591"/>
      <c r="G29" s="592"/>
      <c r="H29" s="212"/>
      <c r="I29" s="213"/>
      <c r="J29" s="214"/>
      <c r="K29" s="215"/>
      <c r="L29" s="216"/>
      <c r="M29" s="215"/>
      <c r="N29" s="215"/>
      <c r="O29" s="210">
        <f t="shared" si="1"/>
        <v>0</v>
      </c>
    </row>
    <row r="30" spans="2:15" ht="16.5" x14ac:dyDescent="0.3">
      <c r="B30" s="211">
        <v>112107</v>
      </c>
      <c r="C30" s="591" t="s">
        <v>22</v>
      </c>
      <c r="D30" s="591"/>
      <c r="E30" s="591"/>
      <c r="F30" s="591"/>
      <c r="G30" s="592"/>
      <c r="H30" s="212"/>
      <c r="I30" s="213"/>
      <c r="J30" s="214"/>
      <c r="K30" s="215"/>
      <c r="L30" s="216"/>
      <c r="M30" s="215"/>
      <c r="N30" s="215"/>
      <c r="O30" s="210">
        <f t="shared" si="1"/>
        <v>0</v>
      </c>
    </row>
    <row r="31" spans="2:15" ht="16.5" x14ac:dyDescent="0.3">
      <c r="B31" s="211">
        <v>112108</v>
      </c>
      <c r="C31" s="591" t="s">
        <v>23</v>
      </c>
      <c r="D31" s="591"/>
      <c r="E31" s="591"/>
      <c r="F31" s="591"/>
      <c r="G31" s="592"/>
      <c r="H31" s="212"/>
      <c r="I31" s="213"/>
      <c r="J31" s="214"/>
      <c r="K31" s="215"/>
      <c r="L31" s="216"/>
      <c r="M31" s="215"/>
      <c r="N31" s="215"/>
      <c r="O31" s="210">
        <f t="shared" si="1"/>
        <v>0</v>
      </c>
    </row>
    <row r="32" spans="2:15" ht="16.5" x14ac:dyDescent="0.3">
      <c r="B32" s="211">
        <v>112109</v>
      </c>
      <c r="C32" s="591" t="s">
        <v>24</v>
      </c>
      <c r="D32" s="591"/>
      <c r="E32" s="591"/>
      <c r="F32" s="591"/>
      <c r="G32" s="592"/>
      <c r="H32" s="214"/>
      <c r="I32" s="216"/>
      <c r="J32" s="214"/>
      <c r="K32" s="215"/>
      <c r="L32" s="216"/>
      <c r="M32" s="215"/>
      <c r="N32" s="215"/>
      <c r="O32" s="210">
        <f t="shared" si="1"/>
        <v>0</v>
      </c>
    </row>
    <row r="33" spans="2:15" ht="16.5" x14ac:dyDescent="0.3">
      <c r="B33" s="211">
        <v>112110</v>
      </c>
      <c r="C33" s="591" t="s">
        <v>25</v>
      </c>
      <c r="D33" s="591"/>
      <c r="E33" s="591"/>
      <c r="F33" s="591"/>
      <c r="G33" s="592"/>
      <c r="H33" s="214"/>
      <c r="I33" s="216"/>
      <c r="J33" s="214"/>
      <c r="K33" s="215"/>
      <c r="L33" s="216"/>
      <c r="M33" s="215"/>
      <c r="N33" s="215"/>
      <c r="O33" s="210">
        <f t="shared" si="1"/>
        <v>0</v>
      </c>
    </row>
    <row r="34" spans="2:15" ht="16.5" x14ac:dyDescent="0.3">
      <c r="B34" s="211">
        <v>112111</v>
      </c>
      <c r="C34" s="591" t="s">
        <v>26</v>
      </c>
      <c r="D34" s="591"/>
      <c r="E34" s="591"/>
      <c r="F34" s="591"/>
      <c r="G34" s="592"/>
      <c r="H34" s="214"/>
      <c r="I34" s="216"/>
      <c r="J34" s="214"/>
      <c r="K34" s="215"/>
      <c r="L34" s="216"/>
      <c r="M34" s="215"/>
      <c r="N34" s="215"/>
      <c r="O34" s="210">
        <f t="shared" si="1"/>
        <v>0</v>
      </c>
    </row>
    <row r="35" spans="2:15" ht="17.25" thickBot="1" x14ac:dyDescent="0.35">
      <c r="B35" s="217">
        <v>112199</v>
      </c>
      <c r="C35" s="593" t="s">
        <v>27</v>
      </c>
      <c r="D35" s="593"/>
      <c r="E35" s="593"/>
      <c r="F35" s="593"/>
      <c r="G35" s="594"/>
      <c r="H35" s="218"/>
      <c r="I35" s="219"/>
      <c r="J35" s="218"/>
      <c r="K35" s="220"/>
      <c r="L35" s="219"/>
      <c r="M35" s="220"/>
      <c r="N35" s="220"/>
      <c r="O35" s="221">
        <f t="shared" si="1"/>
        <v>0</v>
      </c>
    </row>
    <row r="36" spans="2:15" ht="18" thickTop="1" thickBot="1" x14ac:dyDescent="0.35">
      <c r="B36" s="205"/>
      <c r="C36" s="222"/>
      <c r="D36" s="222"/>
      <c r="E36" s="222"/>
      <c r="F36" s="222"/>
      <c r="G36" s="222"/>
      <c r="H36" s="223"/>
      <c r="I36" s="223"/>
      <c r="J36" s="223"/>
      <c r="K36" s="223"/>
      <c r="L36" s="223"/>
      <c r="M36" s="223"/>
      <c r="N36" s="223"/>
      <c r="O36" s="223"/>
    </row>
    <row r="37" spans="2:15" ht="18" thickTop="1" thickBot="1" x14ac:dyDescent="0.35">
      <c r="B37" s="224">
        <v>12</v>
      </c>
      <c r="C37" s="606" t="s">
        <v>28</v>
      </c>
      <c r="D37" s="607"/>
      <c r="E37" s="607"/>
      <c r="F37" s="607"/>
      <c r="G37" s="608"/>
      <c r="H37" s="225"/>
      <c r="I37" s="225">
        <f t="shared" ref="I37:N37" si="2">+SUM(I39,I75)</f>
        <v>0</v>
      </c>
      <c r="J37" s="225">
        <f t="shared" si="2"/>
        <v>0</v>
      </c>
      <c r="K37" s="225">
        <f t="shared" si="2"/>
        <v>0</v>
      </c>
      <c r="L37" s="225">
        <f t="shared" si="2"/>
        <v>0</v>
      </c>
      <c r="M37" s="225">
        <f t="shared" si="2"/>
        <v>0</v>
      </c>
      <c r="N37" s="225">
        <f t="shared" si="2"/>
        <v>0</v>
      </c>
      <c r="O37" s="226"/>
    </row>
    <row r="38" spans="2:15" ht="18" thickTop="1" thickBot="1" x14ac:dyDescent="0.35">
      <c r="B38" s="227"/>
      <c r="C38" s="228"/>
      <c r="D38" s="228"/>
      <c r="E38" s="228"/>
      <c r="F38" s="228"/>
      <c r="G38" s="228"/>
      <c r="H38" s="229"/>
      <c r="I38" s="230"/>
      <c r="J38" s="231"/>
      <c r="K38" s="231"/>
      <c r="L38" s="231"/>
      <c r="M38" s="231"/>
      <c r="N38" s="231"/>
      <c r="O38" s="232"/>
    </row>
    <row r="39" spans="2:15" ht="17.25" thickTop="1" x14ac:dyDescent="0.3">
      <c r="B39" s="233">
        <v>121</v>
      </c>
      <c r="C39" s="601" t="s">
        <v>29</v>
      </c>
      <c r="D39" s="601"/>
      <c r="E39" s="601"/>
      <c r="F39" s="601"/>
      <c r="G39" s="602"/>
      <c r="H39" s="234"/>
      <c r="I39" s="235">
        <f>+SUM(I40:I73)</f>
        <v>0</v>
      </c>
      <c r="J39" s="235">
        <f t="shared" ref="J39:N39" si="3">+SUM(J40:J73)</f>
        <v>0</v>
      </c>
      <c r="K39" s="235">
        <f t="shared" si="3"/>
        <v>0</v>
      </c>
      <c r="L39" s="235">
        <f t="shared" si="3"/>
        <v>0</v>
      </c>
      <c r="M39" s="235">
        <f t="shared" si="3"/>
        <v>0</v>
      </c>
      <c r="N39" s="235">
        <f t="shared" si="3"/>
        <v>0</v>
      </c>
      <c r="O39" s="236"/>
    </row>
    <row r="40" spans="2:15" ht="16.5" x14ac:dyDescent="0.3">
      <c r="B40" s="237">
        <v>121001</v>
      </c>
      <c r="C40" s="604" t="s">
        <v>30</v>
      </c>
      <c r="D40" s="604"/>
      <c r="E40" s="604"/>
      <c r="F40" s="604"/>
      <c r="G40" s="605"/>
      <c r="H40" s="238"/>
      <c r="I40" s="239"/>
      <c r="J40" s="216"/>
      <c r="K40" s="214"/>
      <c r="L40" s="216"/>
      <c r="M40" s="214"/>
      <c r="N40" s="216"/>
      <c r="O40" s="240">
        <f>SUM(H40:N40)</f>
        <v>0</v>
      </c>
    </row>
    <row r="41" spans="2:15" ht="16.5" x14ac:dyDescent="0.3">
      <c r="B41" s="237">
        <v>121002</v>
      </c>
      <c r="C41" s="604" t="s">
        <v>31</v>
      </c>
      <c r="D41" s="604"/>
      <c r="E41" s="604"/>
      <c r="F41" s="604"/>
      <c r="G41" s="605"/>
      <c r="H41" s="239"/>
      <c r="I41" s="239"/>
      <c r="J41" s="216"/>
      <c r="K41" s="214"/>
      <c r="L41" s="216"/>
      <c r="M41" s="214"/>
      <c r="N41" s="216"/>
      <c r="O41" s="240"/>
    </row>
    <row r="42" spans="2:15" ht="16.5" x14ac:dyDescent="0.3">
      <c r="B42" s="237">
        <v>121003</v>
      </c>
      <c r="C42" s="604" t="s">
        <v>32</v>
      </c>
      <c r="D42" s="604"/>
      <c r="E42" s="604"/>
      <c r="F42" s="604"/>
      <c r="G42" s="605"/>
      <c r="H42" s="239"/>
      <c r="I42" s="239"/>
      <c r="J42" s="216"/>
      <c r="K42" s="214"/>
      <c r="L42" s="216"/>
      <c r="M42" s="214"/>
      <c r="N42" s="216"/>
      <c r="O42" s="240"/>
    </row>
    <row r="43" spans="2:15" ht="16.5" x14ac:dyDescent="0.3">
      <c r="B43" s="237">
        <v>121005</v>
      </c>
      <c r="C43" s="604" t="s">
        <v>33</v>
      </c>
      <c r="D43" s="604"/>
      <c r="E43" s="604"/>
      <c r="F43" s="604"/>
      <c r="G43" s="605"/>
      <c r="H43" s="239"/>
      <c r="I43" s="239"/>
      <c r="J43" s="216"/>
      <c r="K43" s="214"/>
      <c r="L43" s="216"/>
      <c r="M43" s="214"/>
      <c r="N43" s="216"/>
      <c r="O43" s="240">
        <f>SUM(H43:N43)</f>
        <v>0</v>
      </c>
    </row>
    <row r="44" spans="2:15" ht="16.5" x14ac:dyDescent="0.3">
      <c r="B44" s="237">
        <v>121006</v>
      </c>
      <c r="C44" s="604" t="s">
        <v>34</v>
      </c>
      <c r="D44" s="604"/>
      <c r="E44" s="604"/>
      <c r="F44" s="604"/>
      <c r="G44" s="605"/>
      <c r="H44" s="239"/>
      <c r="I44" s="239"/>
      <c r="J44" s="216"/>
      <c r="K44" s="214"/>
      <c r="L44" s="216"/>
      <c r="M44" s="214"/>
      <c r="N44" s="216"/>
      <c r="O44" s="240"/>
    </row>
    <row r="45" spans="2:15" ht="16.5" x14ac:dyDescent="0.3">
      <c r="B45" s="237">
        <v>121007</v>
      </c>
      <c r="C45" s="604" t="s">
        <v>35</v>
      </c>
      <c r="D45" s="604"/>
      <c r="E45" s="604"/>
      <c r="F45" s="604"/>
      <c r="G45" s="605"/>
      <c r="H45" s="239"/>
      <c r="I45" s="239"/>
      <c r="J45" s="216"/>
      <c r="K45" s="214"/>
      <c r="L45" s="216"/>
      <c r="M45" s="214"/>
      <c r="N45" s="216"/>
      <c r="O45" s="240"/>
    </row>
    <row r="46" spans="2:15" ht="16.5" x14ac:dyDescent="0.3">
      <c r="B46" s="237">
        <v>121008</v>
      </c>
      <c r="C46" s="604" t="s">
        <v>36</v>
      </c>
      <c r="D46" s="604"/>
      <c r="E46" s="604"/>
      <c r="F46" s="604"/>
      <c r="G46" s="605"/>
      <c r="H46" s="239"/>
      <c r="I46" s="239"/>
      <c r="J46" s="216"/>
      <c r="K46" s="214"/>
      <c r="L46" s="216"/>
      <c r="M46" s="214"/>
      <c r="N46" s="216"/>
      <c r="O46" s="240"/>
    </row>
    <row r="47" spans="2:15" ht="16.5" x14ac:dyDescent="0.3">
      <c r="B47" s="237">
        <v>121009</v>
      </c>
      <c r="C47" s="604" t="s">
        <v>37</v>
      </c>
      <c r="D47" s="604"/>
      <c r="E47" s="604"/>
      <c r="F47" s="604"/>
      <c r="G47" s="605"/>
      <c r="H47" s="239"/>
      <c r="I47" s="239"/>
      <c r="J47" s="216"/>
      <c r="K47" s="214"/>
      <c r="L47" s="216"/>
      <c r="M47" s="214"/>
      <c r="N47" s="216"/>
      <c r="O47" s="240"/>
    </row>
    <row r="48" spans="2:15" ht="16.5" x14ac:dyDescent="0.3">
      <c r="B48" s="237">
        <v>121010</v>
      </c>
      <c r="C48" s="604" t="s">
        <v>38</v>
      </c>
      <c r="D48" s="604"/>
      <c r="E48" s="604"/>
      <c r="F48" s="604"/>
      <c r="G48" s="605"/>
      <c r="H48" s="294"/>
      <c r="I48" s="239"/>
      <c r="J48" s="216"/>
      <c r="K48" s="214"/>
      <c r="L48" s="216"/>
      <c r="M48" s="214"/>
      <c r="N48" s="216"/>
      <c r="O48" s="240"/>
    </row>
    <row r="49" spans="2:15" ht="16.5" x14ac:dyDescent="0.3">
      <c r="B49" s="237">
        <v>121011</v>
      </c>
      <c r="C49" s="604" t="s">
        <v>39</v>
      </c>
      <c r="D49" s="604"/>
      <c r="E49" s="604"/>
      <c r="F49" s="604"/>
      <c r="G49" s="605"/>
      <c r="H49" s="239"/>
      <c r="I49" s="239"/>
      <c r="J49" s="216"/>
      <c r="K49" s="214"/>
      <c r="L49" s="216"/>
      <c r="M49" s="214"/>
      <c r="N49" s="216"/>
      <c r="O49" s="240">
        <f>SUM(L49:N49)</f>
        <v>0</v>
      </c>
    </row>
    <row r="50" spans="2:15" ht="16.5" x14ac:dyDescent="0.3">
      <c r="B50" s="237">
        <v>121012</v>
      </c>
      <c r="C50" s="604" t="s">
        <v>40</v>
      </c>
      <c r="D50" s="604"/>
      <c r="E50" s="604"/>
      <c r="F50" s="604"/>
      <c r="G50" s="605"/>
      <c r="H50" s="239"/>
      <c r="I50" s="239"/>
      <c r="J50" s="216"/>
      <c r="K50" s="214"/>
      <c r="L50" s="216"/>
      <c r="M50" s="214"/>
      <c r="N50" s="216"/>
      <c r="O50" s="240"/>
    </row>
    <row r="51" spans="2:15" ht="16.5" x14ac:dyDescent="0.3">
      <c r="B51" s="237">
        <v>121013</v>
      </c>
      <c r="C51" s="604" t="s">
        <v>41</v>
      </c>
      <c r="D51" s="604"/>
      <c r="E51" s="604"/>
      <c r="F51" s="604"/>
      <c r="G51" s="605"/>
      <c r="H51" s="239"/>
      <c r="I51" s="239"/>
      <c r="J51" s="216"/>
      <c r="K51" s="214"/>
      <c r="L51" s="216"/>
      <c r="M51" s="214"/>
      <c r="N51" s="216"/>
      <c r="O51" s="240"/>
    </row>
    <row r="52" spans="2:15" ht="16.5" x14ac:dyDescent="0.3">
      <c r="B52" s="237">
        <v>121014</v>
      </c>
      <c r="C52" s="604" t="s">
        <v>42</v>
      </c>
      <c r="D52" s="604"/>
      <c r="E52" s="604"/>
      <c r="F52" s="604"/>
      <c r="G52" s="605"/>
      <c r="H52" s="239"/>
      <c r="I52" s="239"/>
      <c r="J52" s="216"/>
      <c r="K52" s="214"/>
      <c r="L52" s="216"/>
      <c r="M52" s="214"/>
      <c r="N52" s="216"/>
      <c r="O52" s="240"/>
    </row>
    <row r="53" spans="2:15" ht="16.5" x14ac:dyDescent="0.3">
      <c r="B53" s="237">
        <v>121015</v>
      </c>
      <c r="C53" s="604" t="s">
        <v>43</v>
      </c>
      <c r="D53" s="604"/>
      <c r="E53" s="604"/>
      <c r="F53" s="604"/>
      <c r="G53" s="605"/>
      <c r="H53" s="239"/>
      <c r="I53" s="239"/>
      <c r="J53" s="216"/>
      <c r="K53" s="214"/>
      <c r="L53" s="216"/>
      <c r="M53" s="214"/>
      <c r="N53" s="216"/>
      <c r="O53" s="240"/>
    </row>
    <row r="54" spans="2:15" ht="16.5" x14ac:dyDescent="0.3">
      <c r="B54" s="237">
        <v>121016</v>
      </c>
      <c r="C54" s="604" t="s">
        <v>44</v>
      </c>
      <c r="D54" s="604"/>
      <c r="E54" s="604"/>
      <c r="F54" s="604"/>
      <c r="G54" s="605"/>
      <c r="H54" s="239"/>
      <c r="I54" s="239"/>
      <c r="J54" s="216"/>
      <c r="K54" s="214"/>
      <c r="L54" s="216"/>
      <c r="M54" s="214"/>
      <c r="N54" s="216"/>
      <c r="O54" s="240"/>
    </row>
    <row r="55" spans="2:15" ht="16.5" x14ac:dyDescent="0.3">
      <c r="B55" s="237">
        <v>121017</v>
      </c>
      <c r="C55" s="604" t="s">
        <v>45</v>
      </c>
      <c r="D55" s="604"/>
      <c r="E55" s="604"/>
      <c r="F55" s="604"/>
      <c r="G55" s="605"/>
      <c r="H55" s="239"/>
      <c r="I55" s="239"/>
      <c r="J55" s="216"/>
      <c r="K55" s="214"/>
      <c r="L55" s="216"/>
      <c r="M55" s="214"/>
      <c r="N55" s="216"/>
      <c r="O55" s="240"/>
    </row>
    <row r="56" spans="2:15" ht="16.5" x14ac:dyDescent="0.3">
      <c r="B56" s="237">
        <v>121018</v>
      </c>
      <c r="C56" s="604" t="s">
        <v>46</v>
      </c>
      <c r="D56" s="604"/>
      <c r="E56" s="604"/>
      <c r="F56" s="604"/>
      <c r="G56" s="605"/>
      <c r="H56" s="239"/>
      <c r="I56" s="239"/>
      <c r="J56" s="216"/>
      <c r="K56" s="214"/>
      <c r="L56" s="216"/>
      <c r="M56" s="214"/>
      <c r="N56" s="216"/>
      <c r="O56" s="240"/>
    </row>
    <row r="57" spans="2:15" ht="16.5" x14ac:dyDescent="0.3">
      <c r="B57" s="237">
        <v>121020</v>
      </c>
      <c r="C57" s="604" t="s">
        <v>47</v>
      </c>
      <c r="D57" s="604"/>
      <c r="E57" s="604"/>
      <c r="F57" s="604"/>
      <c r="G57" s="605"/>
      <c r="H57" s="239"/>
      <c r="I57" s="239"/>
      <c r="J57" s="216"/>
      <c r="K57" s="214"/>
      <c r="L57" s="216"/>
      <c r="M57" s="214"/>
      <c r="N57" s="216"/>
      <c r="O57" s="240"/>
    </row>
    <row r="58" spans="2:15" ht="16.5" x14ac:dyDescent="0.3">
      <c r="B58" s="237">
        <v>121021</v>
      </c>
      <c r="C58" s="604" t="s">
        <v>48</v>
      </c>
      <c r="D58" s="604"/>
      <c r="E58" s="604"/>
      <c r="F58" s="604"/>
      <c r="G58" s="605"/>
      <c r="H58" s="239"/>
      <c r="I58" s="239"/>
      <c r="J58" s="216"/>
      <c r="K58" s="214"/>
      <c r="L58" s="216"/>
      <c r="M58" s="214"/>
      <c r="N58" s="216"/>
      <c r="O58" s="240"/>
    </row>
    <row r="59" spans="2:15" ht="16.5" x14ac:dyDescent="0.3">
      <c r="B59" s="237">
        <v>121022</v>
      </c>
      <c r="C59" s="604" t="s">
        <v>49</v>
      </c>
      <c r="D59" s="604"/>
      <c r="E59" s="604"/>
      <c r="F59" s="604"/>
      <c r="G59" s="605"/>
      <c r="H59" s="239"/>
      <c r="I59" s="239"/>
      <c r="J59" s="216"/>
      <c r="K59" s="214"/>
      <c r="L59" s="216"/>
      <c r="M59" s="214"/>
      <c r="N59" s="216"/>
      <c r="O59" s="240">
        <f>SUM(L59:N59)</f>
        <v>0</v>
      </c>
    </row>
    <row r="60" spans="2:15" ht="16.5" x14ac:dyDescent="0.3">
      <c r="B60" s="237">
        <v>121023</v>
      </c>
      <c r="C60" s="604" t="s">
        <v>50</v>
      </c>
      <c r="D60" s="604"/>
      <c r="E60" s="604"/>
      <c r="F60" s="604"/>
      <c r="G60" s="605"/>
      <c r="H60" s="239"/>
      <c r="I60" s="239"/>
      <c r="J60" s="216"/>
      <c r="K60" s="214"/>
      <c r="L60" s="216"/>
      <c r="M60" s="214"/>
      <c r="N60" s="216"/>
      <c r="O60" s="240">
        <f>SUM(L60:N60)</f>
        <v>0</v>
      </c>
    </row>
    <row r="61" spans="2:15" ht="16.5" x14ac:dyDescent="0.3">
      <c r="B61" s="237">
        <v>121024</v>
      </c>
      <c r="C61" s="604" t="s">
        <v>51</v>
      </c>
      <c r="D61" s="604"/>
      <c r="E61" s="604"/>
      <c r="F61" s="604"/>
      <c r="G61" s="605"/>
      <c r="H61" s="239"/>
      <c r="I61" s="239"/>
      <c r="J61" s="216"/>
      <c r="K61" s="214"/>
      <c r="L61" s="216"/>
      <c r="M61" s="214"/>
      <c r="N61" s="216"/>
      <c r="O61" s="240"/>
    </row>
    <row r="62" spans="2:15" ht="16.5" x14ac:dyDescent="0.3">
      <c r="B62" s="237">
        <v>121025</v>
      </c>
      <c r="C62" s="604" t="s">
        <v>52</v>
      </c>
      <c r="D62" s="604"/>
      <c r="E62" s="604"/>
      <c r="F62" s="604"/>
      <c r="G62" s="605"/>
      <c r="H62" s="239"/>
      <c r="I62" s="239"/>
      <c r="J62" s="216"/>
      <c r="K62" s="214"/>
      <c r="L62" s="216"/>
      <c r="M62" s="214"/>
      <c r="N62" s="216"/>
      <c r="O62" s="240"/>
    </row>
    <row r="63" spans="2:15" ht="16.5" x14ac:dyDescent="0.3">
      <c r="B63" s="237">
        <v>121026</v>
      </c>
      <c r="C63" s="604" t="s">
        <v>53</v>
      </c>
      <c r="D63" s="604"/>
      <c r="E63" s="604"/>
      <c r="F63" s="604"/>
      <c r="G63" s="605"/>
      <c r="H63" s="239"/>
      <c r="I63" s="239"/>
      <c r="J63" s="216"/>
      <c r="K63" s="214"/>
      <c r="L63" s="216"/>
      <c r="M63" s="214"/>
      <c r="N63" s="216"/>
      <c r="O63" s="240"/>
    </row>
    <row r="64" spans="2:15" ht="16.5" x14ac:dyDescent="0.3">
      <c r="B64" s="237">
        <v>121027</v>
      </c>
      <c r="C64" s="604" t="s">
        <v>54</v>
      </c>
      <c r="D64" s="604"/>
      <c r="E64" s="604"/>
      <c r="F64" s="604"/>
      <c r="G64" s="605"/>
      <c r="H64" s="239"/>
      <c r="I64" s="239"/>
      <c r="J64" s="216"/>
      <c r="K64" s="214"/>
      <c r="L64" s="216"/>
      <c r="M64" s="214"/>
      <c r="N64" s="216"/>
      <c r="O64" s="240"/>
    </row>
    <row r="65" spans="2:15" ht="16.5" x14ac:dyDescent="0.3">
      <c r="B65" s="237">
        <v>121028</v>
      </c>
      <c r="C65" s="604" t="s">
        <v>55</v>
      </c>
      <c r="D65" s="604"/>
      <c r="E65" s="604"/>
      <c r="F65" s="604"/>
      <c r="G65" s="605"/>
      <c r="H65" s="239"/>
      <c r="I65" s="239"/>
      <c r="J65" s="216"/>
      <c r="K65" s="214"/>
      <c r="L65" s="216"/>
      <c r="M65" s="214"/>
      <c r="N65" s="216"/>
      <c r="O65" s="240"/>
    </row>
    <row r="66" spans="2:15" ht="16.5" x14ac:dyDescent="0.3">
      <c r="B66" s="237">
        <v>121029</v>
      </c>
      <c r="C66" s="604" t="s">
        <v>56</v>
      </c>
      <c r="D66" s="604"/>
      <c r="E66" s="604"/>
      <c r="F66" s="604"/>
      <c r="G66" s="605"/>
      <c r="H66" s="239"/>
      <c r="I66" s="239"/>
      <c r="J66" s="216"/>
      <c r="K66" s="214"/>
      <c r="L66" s="216"/>
      <c r="M66" s="214"/>
      <c r="N66" s="216"/>
      <c r="O66" s="240"/>
    </row>
    <row r="67" spans="2:15" ht="16.5" x14ac:dyDescent="0.3">
      <c r="B67" s="237">
        <v>121030</v>
      </c>
      <c r="C67" s="604" t="s">
        <v>57</v>
      </c>
      <c r="D67" s="604"/>
      <c r="E67" s="604"/>
      <c r="F67" s="604"/>
      <c r="G67" s="605"/>
      <c r="H67" s="239"/>
      <c r="I67" s="239"/>
      <c r="J67" s="216"/>
      <c r="K67" s="214"/>
      <c r="L67" s="216"/>
      <c r="M67" s="214"/>
      <c r="N67" s="216"/>
      <c r="O67" s="240"/>
    </row>
    <row r="68" spans="2:15" ht="16.5" x14ac:dyDescent="0.3">
      <c r="B68" s="237">
        <v>121031</v>
      </c>
      <c r="C68" s="604" t="s">
        <v>58</v>
      </c>
      <c r="D68" s="604"/>
      <c r="E68" s="604"/>
      <c r="F68" s="604"/>
      <c r="G68" s="605"/>
      <c r="H68" s="239"/>
      <c r="I68" s="239"/>
      <c r="J68" s="216"/>
      <c r="K68" s="214"/>
      <c r="L68" s="216"/>
      <c r="M68" s="214"/>
      <c r="N68" s="216"/>
      <c r="O68" s="240"/>
    </row>
    <row r="69" spans="2:15" ht="16.5" x14ac:dyDescent="0.3">
      <c r="B69" s="237">
        <v>121032</v>
      </c>
      <c r="C69" s="604" t="s">
        <v>59</v>
      </c>
      <c r="D69" s="604"/>
      <c r="E69" s="604"/>
      <c r="F69" s="604"/>
      <c r="G69" s="605"/>
      <c r="H69" s="239"/>
      <c r="I69" s="239"/>
      <c r="J69" s="216"/>
      <c r="K69" s="214"/>
      <c r="L69" s="216"/>
      <c r="M69" s="214"/>
      <c r="N69" s="216"/>
      <c r="O69" s="240"/>
    </row>
    <row r="70" spans="2:15" ht="16.5" x14ac:dyDescent="0.3">
      <c r="B70" s="237">
        <v>121033</v>
      </c>
      <c r="C70" s="604" t="s">
        <v>60</v>
      </c>
      <c r="D70" s="604"/>
      <c r="E70" s="604"/>
      <c r="F70" s="604"/>
      <c r="G70" s="605"/>
      <c r="H70" s="239"/>
      <c r="I70" s="239"/>
      <c r="J70" s="216"/>
      <c r="K70" s="214"/>
      <c r="L70" s="216"/>
      <c r="M70" s="214"/>
      <c r="N70" s="216"/>
      <c r="O70" s="240"/>
    </row>
    <row r="71" spans="2:15" ht="16.5" x14ac:dyDescent="0.3">
      <c r="B71" s="237">
        <v>121034</v>
      </c>
      <c r="C71" s="604" t="s">
        <v>61</v>
      </c>
      <c r="D71" s="604"/>
      <c r="E71" s="604"/>
      <c r="F71" s="604"/>
      <c r="G71" s="605"/>
      <c r="H71" s="239"/>
      <c r="I71" s="239"/>
      <c r="J71" s="216"/>
      <c r="K71" s="214"/>
      <c r="L71" s="216"/>
      <c r="M71" s="214"/>
      <c r="N71" s="216"/>
      <c r="O71" s="240"/>
    </row>
    <row r="72" spans="2:15" ht="16.5" x14ac:dyDescent="0.3">
      <c r="B72" s="237">
        <v>121098</v>
      </c>
      <c r="C72" s="604" t="s">
        <v>62</v>
      </c>
      <c r="D72" s="604"/>
      <c r="E72" s="604"/>
      <c r="F72" s="604"/>
      <c r="G72" s="605"/>
      <c r="H72" s="239"/>
      <c r="I72" s="239"/>
      <c r="J72" s="216"/>
      <c r="K72" s="214"/>
      <c r="L72" s="216"/>
      <c r="M72" s="214"/>
      <c r="N72" s="216"/>
      <c r="O72" s="240"/>
    </row>
    <row r="73" spans="2:15" ht="17.25" thickBot="1" x14ac:dyDescent="0.35">
      <c r="B73" s="237">
        <v>121099</v>
      </c>
      <c r="C73" s="604" t="s">
        <v>63</v>
      </c>
      <c r="D73" s="604"/>
      <c r="E73" s="604"/>
      <c r="F73" s="604"/>
      <c r="G73" s="605"/>
      <c r="H73" s="241"/>
      <c r="I73" s="241"/>
      <c r="J73" s="242"/>
      <c r="K73" s="243"/>
      <c r="L73" s="242"/>
      <c r="M73" s="243">
        <f>'Tab7.1_Ass.transOrçamento (7)'!I73</f>
        <v>0</v>
      </c>
      <c r="N73" s="242"/>
      <c r="O73" s="244">
        <f>SUM(M73:N73)</f>
        <v>0</v>
      </c>
    </row>
    <row r="74" spans="2:15" ht="18" thickTop="1" thickBot="1" x14ac:dyDescent="0.35">
      <c r="B74" s="245"/>
      <c r="C74" s="246"/>
      <c r="D74" s="246"/>
      <c r="E74" s="246"/>
      <c r="F74" s="246"/>
      <c r="G74" s="246"/>
      <c r="H74" s="247"/>
      <c r="I74" s="247"/>
      <c r="J74" s="247"/>
      <c r="K74" s="247"/>
      <c r="L74" s="247"/>
      <c r="M74" s="247"/>
      <c r="N74" s="247"/>
      <c r="O74" s="247"/>
    </row>
    <row r="75" spans="2:15" ht="17.25" thickTop="1" x14ac:dyDescent="0.3">
      <c r="B75" s="198">
        <v>122</v>
      </c>
      <c r="C75" s="595" t="s">
        <v>64</v>
      </c>
      <c r="D75" s="595"/>
      <c r="E75" s="595"/>
      <c r="F75" s="595"/>
      <c r="G75" s="603"/>
      <c r="H75" s="248"/>
      <c r="I75" s="249">
        <f>+SUM(I76:I104)</f>
        <v>0</v>
      </c>
      <c r="J75" s="249">
        <f t="shared" ref="J75:N75" si="4">+SUM(J76:J104)</f>
        <v>0</v>
      </c>
      <c r="K75" s="249">
        <f t="shared" si="4"/>
        <v>0</v>
      </c>
      <c r="L75" s="249">
        <f t="shared" si="4"/>
        <v>0</v>
      </c>
      <c r="M75" s="249">
        <f t="shared" si="4"/>
        <v>0</v>
      </c>
      <c r="N75" s="249">
        <f t="shared" si="4"/>
        <v>0</v>
      </c>
      <c r="O75" s="250"/>
    </row>
    <row r="76" spans="2:15" ht="16.5" x14ac:dyDescent="0.3">
      <c r="B76" s="211">
        <v>122001</v>
      </c>
      <c r="C76" s="591" t="s">
        <v>65</v>
      </c>
      <c r="D76" s="591"/>
      <c r="E76" s="591"/>
      <c r="F76" s="591"/>
      <c r="G76" s="591"/>
      <c r="H76" s="251"/>
      <c r="I76" s="252"/>
      <c r="J76" s="252"/>
      <c r="K76" s="209"/>
      <c r="L76" s="208"/>
      <c r="M76" s="209"/>
      <c r="N76" s="208"/>
      <c r="O76" s="210">
        <f>SUM(H76:N76)</f>
        <v>0</v>
      </c>
    </row>
    <row r="77" spans="2:15" ht="16.5" x14ac:dyDescent="0.3">
      <c r="B77" s="211">
        <v>122002</v>
      </c>
      <c r="C77" s="591" t="s">
        <v>66</v>
      </c>
      <c r="D77" s="591"/>
      <c r="E77" s="591"/>
      <c r="F77" s="591"/>
      <c r="G77" s="591"/>
      <c r="H77" s="253"/>
      <c r="I77" s="239"/>
      <c r="J77" s="239"/>
      <c r="K77" s="214"/>
      <c r="L77" s="216"/>
      <c r="M77" s="214"/>
      <c r="N77" s="216"/>
      <c r="O77" s="240">
        <f>SUM(H77:N77)</f>
        <v>0</v>
      </c>
    </row>
    <row r="78" spans="2:15" ht="16.5" x14ac:dyDescent="0.3">
      <c r="B78" s="211">
        <v>122003</v>
      </c>
      <c r="C78" s="591" t="s">
        <v>67</v>
      </c>
      <c r="D78" s="591"/>
      <c r="E78" s="591"/>
      <c r="F78" s="591"/>
      <c r="G78" s="591"/>
      <c r="H78" s="253"/>
      <c r="I78" s="239"/>
      <c r="J78" s="239"/>
      <c r="K78" s="214"/>
      <c r="L78" s="216"/>
      <c r="M78" s="214"/>
      <c r="N78" s="216"/>
      <c r="O78" s="240"/>
    </row>
    <row r="79" spans="2:15" ht="16.5" x14ac:dyDescent="0.3">
      <c r="B79" s="211">
        <v>122004</v>
      </c>
      <c r="C79" s="591" t="s">
        <v>68</v>
      </c>
      <c r="D79" s="591"/>
      <c r="E79" s="591"/>
      <c r="F79" s="591"/>
      <c r="G79" s="591"/>
      <c r="H79" s="253"/>
      <c r="I79" s="239"/>
      <c r="J79" s="239"/>
      <c r="K79" s="214"/>
      <c r="L79" s="216"/>
      <c r="M79" s="214"/>
      <c r="N79" s="216"/>
      <c r="O79" s="240"/>
    </row>
    <row r="80" spans="2:15" ht="16.5" x14ac:dyDescent="0.3">
      <c r="B80" s="211">
        <v>122005</v>
      </c>
      <c r="C80" s="591" t="s">
        <v>69</v>
      </c>
      <c r="D80" s="591"/>
      <c r="E80" s="591"/>
      <c r="F80" s="591"/>
      <c r="G80" s="591"/>
      <c r="H80" s="253"/>
      <c r="I80" s="239"/>
      <c r="J80" s="239"/>
      <c r="K80" s="214"/>
      <c r="L80" s="216"/>
      <c r="M80" s="214"/>
      <c r="N80" s="216"/>
      <c r="O80" s="240"/>
    </row>
    <row r="81" spans="2:15" ht="16.5" x14ac:dyDescent="0.3">
      <c r="B81" s="211">
        <v>122006</v>
      </c>
      <c r="C81" s="591" t="s">
        <v>70</v>
      </c>
      <c r="D81" s="591"/>
      <c r="E81" s="591"/>
      <c r="F81" s="591"/>
      <c r="G81" s="591"/>
      <c r="H81" s="253"/>
      <c r="I81" s="239"/>
      <c r="J81" s="239"/>
      <c r="K81" s="214"/>
      <c r="L81" s="216"/>
      <c r="M81" s="214"/>
      <c r="N81" s="216"/>
      <c r="O81" s="240"/>
    </row>
    <row r="82" spans="2:15" ht="16.5" x14ac:dyDescent="0.3">
      <c r="B82" s="211">
        <v>122007</v>
      </c>
      <c r="C82" s="591" t="s">
        <v>71</v>
      </c>
      <c r="D82" s="591"/>
      <c r="E82" s="591"/>
      <c r="F82" s="591"/>
      <c r="G82" s="591"/>
      <c r="H82" s="253"/>
      <c r="I82" s="239"/>
      <c r="J82" s="239"/>
      <c r="K82" s="214"/>
      <c r="L82" s="216"/>
      <c r="M82" s="214"/>
      <c r="N82" s="216"/>
      <c r="O82" s="240"/>
    </row>
    <row r="83" spans="2:15" ht="16.5" x14ac:dyDescent="0.3">
      <c r="B83" s="211">
        <v>122008</v>
      </c>
      <c r="C83" s="591" t="s">
        <v>72</v>
      </c>
      <c r="D83" s="591"/>
      <c r="E83" s="591"/>
      <c r="F83" s="591"/>
      <c r="G83" s="591"/>
      <c r="H83" s="253"/>
      <c r="I83" s="239"/>
      <c r="J83" s="239"/>
      <c r="K83" s="214"/>
      <c r="L83" s="216"/>
      <c r="M83" s="214"/>
      <c r="N83" s="216"/>
      <c r="O83" s="240"/>
    </row>
    <row r="84" spans="2:15" ht="16.5" x14ac:dyDescent="0.3">
      <c r="B84" s="211">
        <v>122009</v>
      </c>
      <c r="C84" s="591" t="s">
        <v>73</v>
      </c>
      <c r="D84" s="591"/>
      <c r="E84" s="591"/>
      <c r="F84" s="591"/>
      <c r="G84" s="591"/>
      <c r="H84" s="253"/>
      <c r="I84" s="239"/>
      <c r="J84" s="239"/>
      <c r="K84" s="214"/>
      <c r="L84" s="216"/>
      <c r="M84" s="214"/>
      <c r="N84" s="216"/>
      <c r="O84" s="240"/>
    </row>
    <row r="85" spans="2:15" ht="16.5" x14ac:dyDescent="0.3">
      <c r="B85" s="211">
        <v>122010</v>
      </c>
      <c r="C85" s="591" t="s">
        <v>74</v>
      </c>
      <c r="D85" s="591"/>
      <c r="E85" s="591"/>
      <c r="F85" s="591"/>
      <c r="G85" s="591"/>
      <c r="H85" s="253"/>
      <c r="I85" s="239"/>
      <c r="J85" s="239"/>
      <c r="K85" s="214"/>
      <c r="L85" s="216"/>
      <c r="M85" s="214"/>
      <c r="N85" s="216"/>
      <c r="O85" s="240"/>
    </row>
    <row r="86" spans="2:15" ht="16.5" x14ac:dyDescent="0.3">
      <c r="B86" s="211">
        <v>122011</v>
      </c>
      <c r="C86" s="591" t="s">
        <v>75</v>
      </c>
      <c r="D86" s="591"/>
      <c r="E86" s="591"/>
      <c r="F86" s="591"/>
      <c r="G86" s="591"/>
      <c r="H86" s="253"/>
      <c r="I86" s="239"/>
      <c r="J86" s="239"/>
      <c r="K86" s="214"/>
      <c r="L86" s="216"/>
      <c r="M86" s="214"/>
      <c r="N86" s="216"/>
      <c r="O86" s="240"/>
    </row>
    <row r="87" spans="2:15" ht="16.5" x14ac:dyDescent="0.3">
      <c r="B87" s="211">
        <v>122012</v>
      </c>
      <c r="C87" s="591" t="s">
        <v>76</v>
      </c>
      <c r="D87" s="591"/>
      <c r="E87" s="591"/>
      <c r="F87" s="591"/>
      <c r="G87" s="591"/>
      <c r="H87" s="253"/>
      <c r="I87" s="239"/>
      <c r="J87" s="239"/>
      <c r="K87" s="214"/>
      <c r="L87" s="216"/>
      <c r="M87" s="214"/>
      <c r="N87" s="216"/>
      <c r="O87" s="240"/>
    </row>
    <row r="88" spans="2:15" ht="16.5" x14ac:dyDescent="0.3">
      <c r="B88" s="211">
        <v>122013</v>
      </c>
      <c r="C88" s="591" t="s">
        <v>77</v>
      </c>
      <c r="D88" s="591"/>
      <c r="E88" s="591"/>
      <c r="F88" s="591"/>
      <c r="G88" s="591"/>
      <c r="H88" s="253"/>
      <c r="I88" s="239"/>
      <c r="J88" s="239"/>
      <c r="K88" s="214"/>
      <c r="L88" s="216"/>
      <c r="M88" s="214"/>
      <c r="N88" s="216"/>
      <c r="O88" s="240"/>
    </row>
    <row r="89" spans="2:15" ht="16.5" x14ac:dyDescent="0.3">
      <c r="B89" s="211">
        <v>122014</v>
      </c>
      <c r="C89" s="591" t="s">
        <v>78</v>
      </c>
      <c r="D89" s="591"/>
      <c r="E89" s="591"/>
      <c r="F89" s="591"/>
      <c r="G89" s="591"/>
      <c r="H89" s="253"/>
      <c r="I89" s="239"/>
      <c r="J89" s="239"/>
      <c r="K89" s="214"/>
      <c r="L89" s="216"/>
      <c r="M89" s="214"/>
      <c r="N89" s="216"/>
      <c r="O89" s="240"/>
    </row>
    <row r="90" spans="2:15" ht="16.5" x14ac:dyDescent="0.3">
      <c r="B90" s="211">
        <v>122015</v>
      </c>
      <c r="C90" s="591" t="s">
        <v>79</v>
      </c>
      <c r="D90" s="591"/>
      <c r="E90" s="591"/>
      <c r="F90" s="591"/>
      <c r="G90" s="591"/>
      <c r="H90" s="253"/>
      <c r="I90" s="239"/>
      <c r="J90" s="239"/>
      <c r="K90" s="214"/>
      <c r="L90" s="216"/>
      <c r="M90" s="214"/>
      <c r="N90" s="216"/>
      <c r="O90" s="240"/>
    </row>
    <row r="91" spans="2:15" ht="16.5" x14ac:dyDescent="0.3">
      <c r="B91" s="211">
        <v>122016</v>
      </c>
      <c r="C91" s="591" t="s">
        <v>80</v>
      </c>
      <c r="D91" s="591"/>
      <c r="E91" s="591"/>
      <c r="F91" s="591"/>
      <c r="G91" s="591"/>
      <c r="H91" s="253"/>
      <c r="I91" s="239"/>
      <c r="J91" s="239"/>
      <c r="K91" s="214"/>
      <c r="L91" s="216"/>
      <c r="M91" s="214"/>
      <c r="N91" s="216"/>
      <c r="O91" s="240"/>
    </row>
    <row r="92" spans="2:15" ht="16.5" x14ac:dyDescent="0.3">
      <c r="B92" s="211">
        <v>122017</v>
      </c>
      <c r="C92" s="591" t="s">
        <v>81</v>
      </c>
      <c r="D92" s="591"/>
      <c r="E92" s="591"/>
      <c r="F92" s="591"/>
      <c r="G92" s="591"/>
      <c r="H92" s="253"/>
      <c r="I92" s="239"/>
      <c r="J92" s="239"/>
      <c r="K92" s="214"/>
      <c r="L92" s="216"/>
      <c r="M92" s="214"/>
      <c r="N92" s="216"/>
      <c r="O92" s="240"/>
    </row>
    <row r="93" spans="2:15" ht="16.5" x14ac:dyDescent="0.3">
      <c r="B93" s="211">
        <v>122018</v>
      </c>
      <c r="C93" s="591" t="s">
        <v>82</v>
      </c>
      <c r="D93" s="591"/>
      <c r="E93" s="591"/>
      <c r="F93" s="591"/>
      <c r="G93" s="591"/>
      <c r="H93" s="253"/>
      <c r="I93" s="239"/>
      <c r="J93" s="239"/>
      <c r="K93" s="214"/>
      <c r="L93" s="216"/>
      <c r="M93" s="214"/>
      <c r="N93" s="216"/>
      <c r="O93" s="240"/>
    </row>
    <row r="94" spans="2:15" ht="16.5" x14ac:dyDescent="0.3">
      <c r="B94" s="211">
        <v>122019</v>
      </c>
      <c r="C94" s="591" t="s">
        <v>83</v>
      </c>
      <c r="D94" s="591"/>
      <c r="E94" s="591"/>
      <c r="F94" s="591"/>
      <c r="G94" s="591"/>
      <c r="H94" s="253"/>
      <c r="I94" s="239"/>
      <c r="J94" s="239"/>
      <c r="K94" s="214"/>
      <c r="L94" s="216"/>
      <c r="M94" s="214"/>
      <c r="N94" s="216"/>
      <c r="O94" s="240"/>
    </row>
    <row r="95" spans="2:15" ht="16.5" x14ac:dyDescent="0.3">
      <c r="B95" s="211">
        <v>122020</v>
      </c>
      <c r="C95" s="591" t="s">
        <v>84</v>
      </c>
      <c r="D95" s="591"/>
      <c r="E95" s="591"/>
      <c r="F95" s="591"/>
      <c r="G95" s="591"/>
      <c r="H95" s="253"/>
      <c r="I95" s="239"/>
      <c r="J95" s="239"/>
      <c r="K95" s="214"/>
      <c r="L95" s="216"/>
      <c r="M95" s="214"/>
      <c r="N95" s="216"/>
      <c r="O95" s="240"/>
    </row>
    <row r="96" spans="2:15" ht="16.5" x14ac:dyDescent="0.3">
      <c r="B96" s="211">
        <v>122021</v>
      </c>
      <c r="C96" s="591" t="s">
        <v>85</v>
      </c>
      <c r="D96" s="591"/>
      <c r="E96" s="591"/>
      <c r="F96" s="591"/>
      <c r="G96" s="591"/>
      <c r="H96" s="253"/>
      <c r="I96" s="239"/>
      <c r="J96" s="239"/>
      <c r="K96" s="214"/>
      <c r="L96" s="216"/>
      <c r="M96" s="214"/>
      <c r="N96" s="216"/>
      <c r="O96" s="240"/>
    </row>
    <row r="97" spans="2:15" ht="16.5" x14ac:dyDescent="0.3">
      <c r="B97" s="211">
        <v>122022</v>
      </c>
      <c r="C97" s="591" t="s">
        <v>86</v>
      </c>
      <c r="D97" s="591"/>
      <c r="E97" s="591"/>
      <c r="F97" s="591"/>
      <c r="G97" s="591"/>
      <c r="H97" s="253"/>
      <c r="I97" s="239"/>
      <c r="J97" s="239"/>
      <c r="K97" s="214"/>
      <c r="L97" s="216"/>
      <c r="M97" s="214"/>
      <c r="N97" s="216"/>
      <c r="O97" s="240"/>
    </row>
    <row r="98" spans="2:15" ht="16.5" x14ac:dyDescent="0.3">
      <c r="B98" s="211">
        <v>122023</v>
      </c>
      <c r="C98" s="591" t="s">
        <v>87</v>
      </c>
      <c r="D98" s="591"/>
      <c r="E98" s="591"/>
      <c r="F98" s="591"/>
      <c r="G98" s="591"/>
      <c r="H98" s="253"/>
      <c r="I98" s="239"/>
      <c r="J98" s="239"/>
      <c r="K98" s="214"/>
      <c r="L98" s="216"/>
      <c r="M98" s="214"/>
      <c r="N98" s="216"/>
      <c r="O98" s="240"/>
    </row>
    <row r="99" spans="2:15" ht="16.5" x14ac:dyDescent="0.3">
      <c r="B99" s="211">
        <v>122024</v>
      </c>
      <c r="C99" s="591" t="s">
        <v>88</v>
      </c>
      <c r="D99" s="591"/>
      <c r="E99" s="591"/>
      <c r="F99" s="591"/>
      <c r="G99" s="591"/>
      <c r="H99" s="253"/>
      <c r="I99" s="239"/>
      <c r="J99" s="239"/>
      <c r="K99" s="214"/>
      <c r="L99" s="216"/>
      <c r="M99" s="214"/>
      <c r="N99" s="216"/>
      <c r="O99" s="240">
        <f>SUM(K99:N99)</f>
        <v>0</v>
      </c>
    </row>
    <row r="100" spans="2:15" ht="16.5" x14ac:dyDescent="0.3">
      <c r="B100" s="211">
        <v>122025</v>
      </c>
      <c r="C100" s="591" t="s">
        <v>89</v>
      </c>
      <c r="D100" s="591"/>
      <c r="E100" s="591"/>
      <c r="F100" s="591"/>
      <c r="G100" s="591"/>
      <c r="H100" s="253"/>
      <c r="I100" s="239"/>
      <c r="J100" s="239"/>
      <c r="K100" s="214"/>
      <c r="L100" s="216"/>
      <c r="M100" s="214"/>
      <c r="N100" s="216"/>
      <c r="O100" s="240"/>
    </row>
    <row r="101" spans="2:15" ht="16.5" x14ac:dyDescent="0.3">
      <c r="B101" s="211">
        <v>122026</v>
      </c>
      <c r="C101" s="591" t="s">
        <v>90</v>
      </c>
      <c r="D101" s="591"/>
      <c r="E101" s="591"/>
      <c r="F101" s="591"/>
      <c r="G101" s="591"/>
      <c r="H101" s="253"/>
      <c r="I101" s="239"/>
      <c r="J101" s="239"/>
      <c r="K101" s="214"/>
      <c r="L101" s="216"/>
      <c r="M101" s="214"/>
      <c r="N101" s="216"/>
      <c r="O101" s="240"/>
    </row>
    <row r="102" spans="2:15" ht="16.5" x14ac:dyDescent="0.3">
      <c r="B102" s="211">
        <v>122027</v>
      </c>
      <c r="C102" s="591" t="s">
        <v>91</v>
      </c>
      <c r="D102" s="591"/>
      <c r="E102" s="591"/>
      <c r="F102" s="591"/>
      <c r="G102" s="591"/>
      <c r="H102" s="253"/>
      <c r="I102" s="239"/>
      <c r="J102" s="239"/>
      <c r="K102" s="214"/>
      <c r="L102" s="216"/>
      <c r="M102" s="214"/>
      <c r="N102" s="216"/>
      <c r="O102" s="240"/>
    </row>
    <row r="103" spans="2:15" ht="16.5" x14ac:dyDescent="0.3">
      <c r="B103" s="211">
        <v>122028</v>
      </c>
      <c r="C103" s="591" t="s">
        <v>92</v>
      </c>
      <c r="D103" s="591"/>
      <c r="E103" s="591"/>
      <c r="F103" s="591"/>
      <c r="G103" s="591"/>
      <c r="H103" s="253"/>
      <c r="I103" s="239"/>
      <c r="J103" s="239"/>
      <c r="K103" s="214"/>
      <c r="L103" s="216"/>
      <c r="M103" s="214"/>
      <c r="N103" s="216"/>
      <c r="O103" s="240"/>
    </row>
    <row r="104" spans="2:15" ht="17.25" thickBot="1" x14ac:dyDescent="0.35">
      <c r="B104" s="217">
        <v>122099</v>
      </c>
      <c r="C104" s="593" t="s">
        <v>93</v>
      </c>
      <c r="D104" s="593"/>
      <c r="E104" s="593"/>
      <c r="F104" s="593"/>
      <c r="G104" s="593"/>
      <c r="H104" s="254"/>
      <c r="I104" s="255"/>
      <c r="J104" s="255"/>
      <c r="K104" s="218"/>
      <c r="L104" s="219"/>
      <c r="M104" s="218"/>
      <c r="N104" s="219"/>
      <c r="O104" s="221">
        <f>SUM(H104:N104)</f>
        <v>0</v>
      </c>
    </row>
    <row r="105" spans="2:15" ht="18" thickTop="1" thickBot="1" x14ac:dyDescent="0.35">
      <c r="B105" s="205"/>
      <c r="C105" s="222"/>
      <c r="D105" s="222"/>
      <c r="E105" s="222"/>
      <c r="F105" s="222"/>
      <c r="G105" s="222"/>
      <c r="H105" s="223"/>
      <c r="I105" s="256"/>
      <c r="J105" s="223"/>
      <c r="K105" s="223"/>
      <c r="L105" s="257"/>
      <c r="M105" s="223"/>
      <c r="N105" s="257"/>
      <c r="O105" s="258"/>
    </row>
    <row r="106" spans="2:15" ht="17.25" thickTop="1" x14ac:dyDescent="0.3">
      <c r="B106" s="259">
        <v>13</v>
      </c>
      <c r="C106" s="597" t="s">
        <v>94</v>
      </c>
      <c r="D106" s="595"/>
      <c r="E106" s="595"/>
      <c r="F106" s="595"/>
      <c r="G106" s="596"/>
      <c r="H106" s="248">
        <f>+SUM(H107:H108)</f>
        <v>0</v>
      </c>
      <c r="I106" s="260">
        <f>+SUM(I107:I108)</f>
        <v>0</v>
      </c>
      <c r="J106" s="260">
        <f t="shared" ref="J106:O106" si="5">+SUM(J107:J108)</f>
        <v>0</v>
      </c>
      <c r="K106" s="260">
        <f t="shared" si="5"/>
        <v>0</v>
      </c>
      <c r="L106" s="260">
        <f t="shared" si="5"/>
        <v>0</v>
      </c>
      <c r="M106" s="260">
        <f t="shared" si="5"/>
        <v>0</v>
      </c>
      <c r="N106" s="260">
        <f t="shared" si="5"/>
        <v>0</v>
      </c>
      <c r="O106" s="236">
        <f t="shared" si="5"/>
        <v>0</v>
      </c>
    </row>
    <row r="107" spans="2:15" ht="16.5" x14ac:dyDescent="0.3">
      <c r="B107" s="211">
        <v>130001</v>
      </c>
      <c r="C107" s="598" t="s">
        <v>95</v>
      </c>
      <c r="D107" s="591"/>
      <c r="E107" s="591"/>
      <c r="F107" s="591"/>
      <c r="G107" s="592"/>
      <c r="H107" s="251"/>
      <c r="I107" s="252"/>
      <c r="J107" s="208"/>
      <c r="K107" s="209"/>
      <c r="L107" s="208"/>
      <c r="M107" s="209"/>
      <c r="N107" s="208"/>
      <c r="O107" s="210"/>
    </row>
    <row r="108" spans="2:15" ht="17.25" thickBot="1" x14ac:dyDescent="0.35">
      <c r="B108" s="217">
        <v>130098</v>
      </c>
      <c r="C108" s="599" t="s">
        <v>96</v>
      </c>
      <c r="D108" s="593"/>
      <c r="E108" s="593"/>
      <c r="F108" s="593"/>
      <c r="G108" s="594"/>
      <c r="H108" s="254"/>
      <c r="I108" s="255"/>
      <c r="J108" s="219"/>
      <c r="K108" s="218"/>
      <c r="L108" s="219"/>
      <c r="M108" s="218"/>
      <c r="N108" s="219"/>
      <c r="O108" s="221"/>
    </row>
    <row r="109" spans="2:15" ht="18" thickTop="1" thickBot="1" x14ac:dyDescent="0.35">
      <c r="B109" s="205"/>
      <c r="C109" s="222"/>
      <c r="D109" s="222"/>
      <c r="E109" s="222"/>
      <c r="F109" s="222"/>
      <c r="G109" s="222"/>
      <c r="H109" s="223"/>
      <c r="I109" s="223"/>
      <c r="J109" s="223"/>
      <c r="K109" s="223"/>
      <c r="L109" s="223"/>
      <c r="M109" s="223"/>
      <c r="N109" s="223"/>
      <c r="O109" s="223"/>
    </row>
    <row r="110" spans="2:15" ht="18" thickTop="1" thickBot="1" x14ac:dyDescent="0.35">
      <c r="B110" s="224">
        <v>14</v>
      </c>
      <c r="C110" s="600" t="s">
        <v>97</v>
      </c>
      <c r="D110" s="600"/>
      <c r="E110" s="600"/>
      <c r="F110" s="600"/>
      <c r="G110" s="600"/>
      <c r="H110" s="261">
        <f>+SUM(H112,H120,H129)</f>
        <v>0</v>
      </c>
      <c r="I110" s="261">
        <f t="shared" ref="I110:O110" si="6">+SUM(I112,I120,I129)</f>
        <v>0</v>
      </c>
      <c r="J110" s="261">
        <f t="shared" si="6"/>
        <v>0</v>
      </c>
      <c r="K110" s="261">
        <f t="shared" si="6"/>
        <v>0</v>
      </c>
      <c r="L110" s="261">
        <f t="shared" si="6"/>
        <v>0</v>
      </c>
      <c r="M110" s="261">
        <f t="shared" si="6"/>
        <v>0</v>
      </c>
      <c r="N110" s="261">
        <f t="shared" si="6"/>
        <v>0</v>
      </c>
      <c r="O110" s="261">
        <f t="shared" si="6"/>
        <v>0</v>
      </c>
    </row>
    <row r="111" spans="2:15" ht="18" thickTop="1" thickBot="1" x14ac:dyDescent="0.35">
      <c r="B111" s="227"/>
      <c r="C111" s="228"/>
      <c r="D111" s="228"/>
      <c r="E111" s="228"/>
      <c r="F111" s="228"/>
      <c r="G111" s="228"/>
      <c r="H111" s="229"/>
      <c r="I111" s="230"/>
      <c r="J111" s="231"/>
      <c r="K111" s="231"/>
      <c r="L111" s="231"/>
      <c r="M111" s="231"/>
      <c r="N111" s="231"/>
      <c r="O111" s="232"/>
    </row>
    <row r="112" spans="2:15" ht="17.25" thickTop="1" x14ac:dyDescent="0.3">
      <c r="B112" s="233">
        <v>141</v>
      </c>
      <c r="C112" s="601" t="s">
        <v>98</v>
      </c>
      <c r="D112" s="601"/>
      <c r="E112" s="601"/>
      <c r="F112" s="601"/>
      <c r="G112" s="602"/>
      <c r="H112" s="262">
        <f>+SUM(H113:H118)</f>
        <v>0</v>
      </c>
      <c r="I112" s="263">
        <f>+SUM(I113:I118)</f>
        <v>0</v>
      </c>
      <c r="J112" s="263">
        <f t="shared" ref="J112:O112" si="7">+SUM(J113:J118)</f>
        <v>0</v>
      </c>
      <c r="K112" s="263">
        <f t="shared" si="7"/>
        <v>0</v>
      </c>
      <c r="L112" s="263">
        <f t="shared" si="7"/>
        <v>0</v>
      </c>
      <c r="M112" s="263">
        <f t="shared" si="7"/>
        <v>0</v>
      </c>
      <c r="N112" s="263">
        <f t="shared" si="7"/>
        <v>0</v>
      </c>
      <c r="O112" s="236">
        <f t="shared" si="7"/>
        <v>0</v>
      </c>
    </row>
    <row r="113" spans="2:15" ht="16.5" x14ac:dyDescent="0.3">
      <c r="B113" s="211">
        <v>141001</v>
      </c>
      <c r="C113" s="591" t="s">
        <v>99</v>
      </c>
      <c r="D113" s="591"/>
      <c r="E113" s="591"/>
      <c r="F113" s="591"/>
      <c r="G113" s="592"/>
      <c r="H113" s="251"/>
      <c r="I113" s="252"/>
      <c r="J113" s="208"/>
      <c r="K113" s="209"/>
      <c r="L113" s="208"/>
      <c r="M113" s="209"/>
      <c r="N113" s="208"/>
      <c r="O113" s="210"/>
    </row>
    <row r="114" spans="2:15" ht="16.5" x14ac:dyDescent="0.3">
      <c r="B114" s="211">
        <v>141002</v>
      </c>
      <c r="C114" s="591" t="s">
        <v>100</v>
      </c>
      <c r="D114" s="591"/>
      <c r="E114" s="591"/>
      <c r="F114" s="591"/>
      <c r="G114" s="592"/>
      <c r="H114" s="253"/>
      <c r="I114" s="239"/>
      <c r="J114" s="216"/>
      <c r="K114" s="214"/>
      <c r="L114" s="216"/>
      <c r="M114" s="214"/>
      <c r="N114" s="216"/>
      <c r="O114" s="240"/>
    </row>
    <row r="115" spans="2:15" ht="16.5" x14ac:dyDescent="0.3">
      <c r="B115" s="211">
        <v>141003</v>
      </c>
      <c r="C115" s="591" t="s">
        <v>101</v>
      </c>
      <c r="D115" s="591"/>
      <c r="E115" s="591"/>
      <c r="F115" s="591"/>
      <c r="G115" s="592"/>
      <c r="H115" s="253"/>
      <c r="I115" s="239"/>
      <c r="J115" s="216"/>
      <c r="K115" s="214"/>
      <c r="L115" s="216"/>
      <c r="M115" s="214"/>
      <c r="N115" s="216"/>
      <c r="O115" s="240"/>
    </row>
    <row r="116" spans="2:15" ht="16.5" x14ac:dyDescent="0.3">
      <c r="B116" s="211">
        <v>141004</v>
      </c>
      <c r="C116" s="591" t="s">
        <v>102</v>
      </c>
      <c r="D116" s="591"/>
      <c r="E116" s="591"/>
      <c r="F116" s="591"/>
      <c r="G116" s="592"/>
      <c r="H116" s="253"/>
      <c r="I116" s="239"/>
      <c r="J116" s="216"/>
      <c r="K116" s="214"/>
      <c r="L116" s="216"/>
      <c r="M116" s="214"/>
      <c r="N116" s="216"/>
      <c r="O116" s="240"/>
    </row>
    <row r="117" spans="2:15" ht="16.5" x14ac:dyDescent="0.3">
      <c r="B117" s="211">
        <v>141005</v>
      </c>
      <c r="C117" s="591" t="s">
        <v>103</v>
      </c>
      <c r="D117" s="591"/>
      <c r="E117" s="591"/>
      <c r="F117" s="591"/>
      <c r="G117" s="592"/>
      <c r="H117" s="253"/>
      <c r="I117" s="239"/>
      <c r="J117" s="216"/>
      <c r="K117" s="214"/>
      <c r="L117" s="216"/>
      <c r="M117" s="214"/>
      <c r="N117" s="216"/>
      <c r="O117" s="240"/>
    </row>
    <row r="118" spans="2:15" ht="17.25" thickBot="1" x14ac:dyDescent="0.35">
      <c r="B118" s="217">
        <v>141099</v>
      </c>
      <c r="C118" s="593" t="s">
        <v>104</v>
      </c>
      <c r="D118" s="593"/>
      <c r="E118" s="593"/>
      <c r="F118" s="593"/>
      <c r="G118" s="594"/>
      <c r="H118" s="254"/>
      <c r="I118" s="255"/>
      <c r="J118" s="219"/>
      <c r="K118" s="218"/>
      <c r="L118" s="219"/>
      <c r="M118" s="218"/>
      <c r="N118" s="219"/>
      <c r="O118" s="221"/>
    </row>
    <row r="119" spans="2:15" ht="18" thickTop="1" thickBot="1" x14ac:dyDescent="0.35">
      <c r="B119" s="264"/>
      <c r="C119" s="265"/>
      <c r="D119" s="265"/>
      <c r="E119" s="265"/>
      <c r="F119" s="265"/>
      <c r="G119" s="265"/>
      <c r="H119" s="266"/>
      <c r="I119" s="266"/>
      <c r="J119" s="266"/>
      <c r="K119" s="266"/>
      <c r="L119" s="266"/>
      <c r="M119" s="266"/>
      <c r="N119" s="266"/>
      <c r="O119" s="266"/>
    </row>
    <row r="120" spans="2:15" ht="17.25" thickTop="1" x14ac:dyDescent="0.3">
      <c r="B120" s="198">
        <v>1434</v>
      </c>
      <c r="C120" s="595" t="s">
        <v>105</v>
      </c>
      <c r="D120" s="595"/>
      <c r="E120" s="595"/>
      <c r="F120" s="595"/>
      <c r="G120" s="596"/>
      <c r="H120" s="248">
        <f>+SUM(H121:H127)</f>
        <v>0</v>
      </c>
      <c r="I120" s="260">
        <f>+SUM(I121:I127)</f>
        <v>0</v>
      </c>
      <c r="J120" s="260">
        <f t="shared" ref="J120:O120" si="8">+SUM(J121:J127)</f>
        <v>0</v>
      </c>
      <c r="K120" s="260">
        <f t="shared" si="8"/>
        <v>0</v>
      </c>
      <c r="L120" s="260">
        <f t="shared" si="8"/>
        <v>0</v>
      </c>
      <c r="M120" s="260">
        <f t="shared" si="8"/>
        <v>0</v>
      </c>
      <c r="N120" s="260">
        <f t="shared" si="8"/>
        <v>0</v>
      </c>
      <c r="O120" s="236">
        <f t="shared" si="8"/>
        <v>0</v>
      </c>
    </row>
    <row r="121" spans="2:15" ht="16.5" x14ac:dyDescent="0.3">
      <c r="B121" s="211">
        <v>143401</v>
      </c>
      <c r="C121" s="591" t="s">
        <v>106</v>
      </c>
      <c r="D121" s="591"/>
      <c r="E121" s="591"/>
      <c r="F121" s="591"/>
      <c r="G121" s="592"/>
      <c r="H121" s="251"/>
      <c r="I121" s="252"/>
      <c r="J121" s="208"/>
      <c r="K121" s="209"/>
      <c r="L121" s="208"/>
      <c r="M121" s="209"/>
      <c r="N121" s="208"/>
      <c r="O121" s="210"/>
    </row>
    <row r="122" spans="2:15" ht="16.5" x14ac:dyDescent="0.3">
      <c r="B122" s="211">
        <v>143402</v>
      </c>
      <c r="C122" s="591" t="s">
        <v>107</v>
      </c>
      <c r="D122" s="591"/>
      <c r="E122" s="591"/>
      <c r="F122" s="591"/>
      <c r="G122" s="592"/>
      <c r="H122" s="253"/>
      <c r="I122" s="239"/>
      <c r="J122" s="216"/>
      <c r="K122" s="214"/>
      <c r="L122" s="216"/>
      <c r="M122" s="214"/>
      <c r="N122" s="216"/>
      <c r="O122" s="240"/>
    </row>
    <row r="123" spans="2:15" ht="16.5" x14ac:dyDescent="0.3">
      <c r="B123" s="211">
        <v>143403</v>
      </c>
      <c r="C123" s="591" t="s">
        <v>108</v>
      </c>
      <c r="D123" s="591"/>
      <c r="E123" s="591"/>
      <c r="F123" s="591"/>
      <c r="G123" s="592"/>
      <c r="H123" s="253"/>
      <c r="I123" s="239"/>
      <c r="J123" s="216"/>
      <c r="K123" s="214"/>
      <c r="L123" s="216"/>
      <c r="M123" s="214"/>
      <c r="N123" s="216"/>
      <c r="O123" s="240"/>
    </row>
    <row r="124" spans="2:15" ht="16.5" x14ac:dyDescent="0.3">
      <c r="B124" s="211">
        <v>143405</v>
      </c>
      <c r="C124" s="591" t="s">
        <v>109</v>
      </c>
      <c r="D124" s="591"/>
      <c r="E124" s="591"/>
      <c r="F124" s="591"/>
      <c r="G124" s="592"/>
      <c r="H124" s="253"/>
      <c r="I124" s="239"/>
      <c r="J124" s="216"/>
      <c r="K124" s="214"/>
      <c r="L124" s="216"/>
      <c r="M124" s="214"/>
      <c r="N124" s="216"/>
      <c r="O124" s="240"/>
    </row>
    <row r="125" spans="2:15" ht="16.5" x14ac:dyDescent="0.3">
      <c r="B125" s="211">
        <v>143406</v>
      </c>
      <c r="C125" s="591" t="s">
        <v>110</v>
      </c>
      <c r="D125" s="591"/>
      <c r="E125" s="591"/>
      <c r="F125" s="591"/>
      <c r="G125" s="592"/>
      <c r="H125" s="253"/>
      <c r="I125" s="239"/>
      <c r="J125" s="216"/>
      <c r="K125" s="214"/>
      <c r="L125" s="216"/>
      <c r="M125" s="214"/>
      <c r="N125" s="216"/>
      <c r="O125" s="240"/>
    </row>
    <row r="126" spans="2:15" ht="16.5" x14ac:dyDescent="0.3">
      <c r="B126" s="211">
        <v>143107</v>
      </c>
      <c r="C126" s="591" t="s">
        <v>111</v>
      </c>
      <c r="D126" s="591"/>
      <c r="E126" s="591"/>
      <c r="F126" s="591"/>
      <c r="G126" s="592"/>
      <c r="H126" s="253"/>
      <c r="I126" s="239"/>
      <c r="J126" s="216"/>
      <c r="K126" s="214"/>
      <c r="L126" s="216"/>
      <c r="M126" s="214"/>
      <c r="N126" s="216"/>
      <c r="O126" s="240"/>
    </row>
    <row r="127" spans="2:15" ht="17.25" thickBot="1" x14ac:dyDescent="0.35">
      <c r="B127" s="217">
        <v>143499</v>
      </c>
      <c r="C127" s="593" t="s">
        <v>112</v>
      </c>
      <c r="D127" s="593"/>
      <c r="E127" s="593"/>
      <c r="F127" s="593"/>
      <c r="G127" s="594"/>
      <c r="H127" s="254"/>
      <c r="I127" s="255"/>
      <c r="J127" s="219"/>
      <c r="K127" s="218"/>
      <c r="L127" s="219"/>
      <c r="M127" s="218"/>
      <c r="N127" s="219"/>
      <c r="O127" s="221"/>
    </row>
    <row r="128" spans="2:15" ht="18" thickTop="1" thickBot="1" x14ac:dyDescent="0.35">
      <c r="B128" s="267"/>
      <c r="C128" s="268"/>
      <c r="D128" s="268"/>
      <c r="E128" s="268"/>
      <c r="F128" s="268"/>
      <c r="G128" s="268"/>
      <c r="H128" s="223"/>
      <c r="I128" s="223"/>
      <c r="J128" s="223"/>
      <c r="K128" s="223"/>
      <c r="L128" s="223"/>
      <c r="M128" s="223"/>
      <c r="N128" s="223"/>
      <c r="O128" s="223"/>
    </row>
    <row r="129" spans="2:15" ht="17.25" thickTop="1" x14ac:dyDescent="0.3">
      <c r="B129" s="198">
        <v>144</v>
      </c>
      <c r="C129" s="595" t="s">
        <v>113</v>
      </c>
      <c r="D129" s="595"/>
      <c r="E129" s="595"/>
      <c r="F129" s="595"/>
      <c r="G129" s="596"/>
      <c r="H129" s="248">
        <f>+SUM(H130:H131)</f>
        <v>0</v>
      </c>
      <c r="I129" s="260">
        <f>+SUM(I130:I131)</f>
        <v>0</v>
      </c>
      <c r="J129" s="260">
        <f t="shared" ref="J129:O129" si="9">+SUM(J130:J131)</f>
        <v>0</v>
      </c>
      <c r="K129" s="260">
        <f t="shared" si="9"/>
        <v>0</v>
      </c>
      <c r="L129" s="260">
        <f t="shared" si="9"/>
        <v>0</v>
      </c>
      <c r="M129" s="260">
        <f t="shared" si="9"/>
        <v>0</v>
      </c>
      <c r="N129" s="260">
        <f t="shared" si="9"/>
        <v>0</v>
      </c>
      <c r="O129" s="236">
        <f t="shared" si="9"/>
        <v>0</v>
      </c>
    </row>
    <row r="130" spans="2:15" ht="16.5" x14ac:dyDescent="0.3">
      <c r="B130" s="211">
        <v>144002</v>
      </c>
      <c r="C130" s="591" t="s">
        <v>114</v>
      </c>
      <c r="D130" s="591"/>
      <c r="E130" s="591"/>
      <c r="F130" s="591"/>
      <c r="G130" s="592"/>
      <c r="H130" s="251"/>
      <c r="I130" s="252"/>
      <c r="J130" s="208"/>
      <c r="K130" s="209"/>
      <c r="L130" s="208"/>
      <c r="M130" s="209"/>
      <c r="N130" s="208"/>
      <c r="O130" s="210"/>
    </row>
    <row r="131" spans="2:15" ht="17.25" thickBot="1" x14ac:dyDescent="0.35">
      <c r="B131" s="217">
        <v>144099</v>
      </c>
      <c r="C131" s="593" t="s">
        <v>115</v>
      </c>
      <c r="D131" s="593"/>
      <c r="E131" s="593"/>
      <c r="F131" s="593"/>
      <c r="G131" s="594"/>
      <c r="H131" s="254"/>
      <c r="I131" s="255"/>
      <c r="J131" s="219"/>
      <c r="K131" s="218"/>
      <c r="L131" s="219"/>
      <c r="M131" s="218"/>
      <c r="N131" s="219"/>
      <c r="O131" s="221"/>
    </row>
    <row r="132" spans="2:15" ht="18" thickTop="1" thickBot="1" x14ac:dyDescent="0.35">
      <c r="B132" s="205"/>
      <c r="C132" s="222"/>
      <c r="D132" s="222"/>
      <c r="E132" s="222"/>
      <c r="F132" s="222"/>
      <c r="G132" s="222"/>
      <c r="H132" s="266"/>
      <c r="I132" s="269"/>
      <c r="J132" s="270"/>
      <c r="K132" s="266"/>
      <c r="L132" s="271"/>
      <c r="M132" s="266"/>
      <c r="N132" s="271"/>
      <c r="O132" s="270"/>
    </row>
    <row r="133" spans="2:15" ht="17.25" thickTop="1" x14ac:dyDescent="0.3">
      <c r="B133" s="198">
        <v>16</v>
      </c>
      <c r="C133" s="595" t="s">
        <v>116</v>
      </c>
      <c r="D133" s="595"/>
      <c r="E133" s="595"/>
      <c r="F133" s="595"/>
      <c r="G133" s="596"/>
      <c r="H133" s="234">
        <f>+SUM(H134:H137)</f>
        <v>0</v>
      </c>
      <c r="I133" s="263">
        <f>+SUM(I134:I137)</f>
        <v>0</v>
      </c>
      <c r="J133" s="263">
        <f t="shared" ref="J133:O133" si="10">+SUM(J134:J137)</f>
        <v>0</v>
      </c>
      <c r="K133" s="263">
        <f t="shared" si="10"/>
        <v>0</v>
      </c>
      <c r="L133" s="263">
        <f t="shared" si="10"/>
        <v>0</v>
      </c>
      <c r="M133" s="263">
        <f t="shared" si="10"/>
        <v>0</v>
      </c>
      <c r="N133" s="263">
        <f t="shared" si="10"/>
        <v>0</v>
      </c>
      <c r="O133" s="236">
        <f t="shared" si="10"/>
        <v>0</v>
      </c>
    </row>
    <row r="134" spans="2:15" ht="16.5" x14ac:dyDescent="0.3">
      <c r="B134" s="211">
        <v>161000</v>
      </c>
      <c r="C134" s="591" t="s">
        <v>117</v>
      </c>
      <c r="D134" s="591"/>
      <c r="E134" s="591"/>
      <c r="F134" s="591"/>
      <c r="G134" s="592"/>
      <c r="H134" s="252"/>
      <c r="I134" s="252"/>
      <c r="J134" s="208"/>
      <c r="K134" s="209"/>
      <c r="L134" s="208"/>
      <c r="M134" s="209"/>
      <c r="N134" s="208"/>
      <c r="O134" s="210"/>
    </row>
    <row r="135" spans="2:15" ht="16.5" x14ac:dyDescent="0.3">
      <c r="B135" s="211">
        <v>161001</v>
      </c>
      <c r="C135" s="591" t="s">
        <v>118</v>
      </c>
      <c r="D135" s="591"/>
      <c r="E135" s="591"/>
      <c r="F135" s="591"/>
      <c r="G135" s="592"/>
      <c r="H135" s="239"/>
      <c r="I135" s="214"/>
      <c r="J135" s="216"/>
      <c r="K135" s="214"/>
      <c r="L135" s="216"/>
      <c r="M135" s="214"/>
      <c r="N135" s="216"/>
      <c r="O135" s="240"/>
    </row>
    <row r="136" spans="2:15" ht="16.5" x14ac:dyDescent="0.3">
      <c r="B136" s="211">
        <v>161002</v>
      </c>
      <c r="C136" s="591" t="s">
        <v>119</v>
      </c>
      <c r="D136" s="591"/>
      <c r="E136" s="591"/>
      <c r="F136" s="591"/>
      <c r="G136" s="592"/>
      <c r="H136" s="252"/>
      <c r="I136" s="252"/>
      <c r="J136" s="216"/>
      <c r="K136" s="214"/>
      <c r="L136" s="216"/>
      <c r="M136" s="214"/>
      <c r="N136" s="216"/>
      <c r="O136" s="240"/>
    </row>
    <row r="137" spans="2:15" ht="17.25" thickBot="1" x14ac:dyDescent="0.35">
      <c r="B137" s="217">
        <v>162003</v>
      </c>
      <c r="C137" s="593" t="s">
        <v>120</v>
      </c>
      <c r="D137" s="593"/>
      <c r="E137" s="593"/>
      <c r="F137" s="593"/>
      <c r="G137" s="594"/>
      <c r="H137" s="255"/>
      <c r="I137" s="255"/>
      <c r="J137" s="219"/>
      <c r="K137" s="218"/>
      <c r="L137" s="219"/>
      <c r="M137" s="218"/>
      <c r="N137" s="219"/>
      <c r="O137" s="221"/>
    </row>
    <row r="138" spans="2:15" ht="16.5" thickTop="1" thickBot="1" x14ac:dyDescent="0.3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</row>
    <row r="139" spans="2:15" ht="18" thickTop="1" thickBot="1" x14ac:dyDescent="0.35">
      <c r="B139" s="272"/>
      <c r="C139" s="273" t="s">
        <v>2</v>
      </c>
      <c r="D139" s="274"/>
      <c r="E139" s="274"/>
      <c r="F139" s="274"/>
      <c r="G139" s="275"/>
      <c r="H139" s="276">
        <f>SUM(H24:H138)</f>
        <v>0</v>
      </c>
      <c r="I139" s="277">
        <f t="shared" ref="I139:N139" si="11">+SUM(I23,I37,I106,I110,I133)</f>
        <v>0</v>
      </c>
      <c r="J139" s="276">
        <f t="shared" si="11"/>
        <v>0</v>
      </c>
      <c r="K139" s="277">
        <f t="shared" si="11"/>
        <v>0</v>
      </c>
      <c r="L139" s="276">
        <f>L23+L37</f>
        <v>0</v>
      </c>
      <c r="M139" s="277">
        <f t="shared" si="11"/>
        <v>0</v>
      </c>
      <c r="N139" s="276">
        <f t="shared" si="11"/>
        <v>0</v>
      </c>
      <c r="O139" s="277">
        <f>SUM(O24:O138)</f>
        <v>0</v>
      </c>
    </row>
    <row r="140" spans="2:15" ht="18" thickTop="1" thickBot="1" x14ac:dyDescent="0.35">
      <c r="B140" s="278"/>
      <c r="C140" s="170"/>
      <c r="D140" s="278"/>
      <c r="E140" s="278"/>
      <c r="F140" s="278"/>
      <c r="G140" s="170"/>
      <c r="H140" s="279"/>
      <c r="I140" s="165"/>
      <c r="J140" s="164"/>
      <c r="K140" s="164"/>
      <c r="L140" s="164"/>
      <c r="M140" s="164"/>
      <c r="N140" s="164"/>
      <c r="O140" s="164"/>
    </row>
    <row r="141" spans="2:15" ht="17.25" thickTop="1" x14ac:dyDescent="0.3">
      <c r="B141" s="280" t="s">
        <v>121</v>
      </c>
      <c r="C141" s="281"/>
      <c r="D141" s="281"/>
      <c r="E141" s="281"/>
      <c r="F141" s="281"/>
      <c r="G141" s="281"/>
      <c r="H141" s="282"/>
      <c r="I141" s="166"/>
      <c r="J141" s="164"/>
      <c r="K141" s="164"/>
      <c r="L141" s="164"/>
      <c r="M141" s="164"/>
      <c r="N141" s="164"/>
      <c r="O141" s="164"/>
    </row>
    <row r="142" spans="2:15" ht="16.5" x14ac:dyDescent="0.3">
      <c r="B142" s="283" t="s">
        <v>122</v>
      </c>
      <c r="C142" s="284"/>
      <c r="D142" s="284"/>
      <c r="E142" s="284"/>
      <c r="F142" s="285" t="s">
        <v>123</v>
      </c>
      <c r="G142" s="284"/>
      <c r="H142" s="286"/>
      <c r="I142" s="166"/>
      <c r="J142" s="164"/>
      <c r="K142" s="164"/>
      <c r="L142" s="164"/>
      <c r="M142" s="164"/>
      <c r="N142" s="164"/>
      <c r="O142" s="164"/>
    </row>
    <row r="143" spans="2:15" ht="16.5" x14ac:dyDescent="0.3">
      <c r="B143" s="287"/>
      <c r="C143" s="170"/>
      <c r="D143" s="170"/>
      <c r="E143" s="170"/>
      <c r="F143" s="285"/>
      <c r="G143" s="170"/>
      <c r="H143" s="288"/>
      <c r="I143" s="167"/>
      <c r="J143" s="164"/>
      <c r="K143" s="164"/>
      <c r="L143" s="164"/>
      <c r="M143" s="164"/>
      <c r="N143" s="164"/>
      <c r="O143" s="164"/>
    </row>
    <row r="144" spans="2:15" ht="16.5" x14ac:dyDescent="0.3">
      <c r="B144" s="283" t="s">
        <v>124</v>
      </c>
      <c r="C144" s="170"/>
      <c r="D144" s="284"/>
      <c r="E144" s="284"/>
      <c r="F144" s="285" t="s">
        <v>125</v>
      </c>
      <c r="G144" s="289"/>
      <c r="H144" s="289"/>
      <c r="I144" s="167"/>
      <c r="J144" s="164"/>
      <c r="K144" s="164"/>
      <c r="L144" s="164"/>
      <c r="M144" s="164"/>
      <c r="N144" s="164"/>
      <c r="O144" s="164"/>
    </row>
    <row r="145" spans="2:15" ht="17.25" thickBot="1" x14ac:dyDescent="0.35">
      <c r="B145" s="290"/>
      <c r="C145" s="291"/>
      <c r="D145" s="291"/>
      <c r="E145" s="291"/>
      <c r="F145" s="291"/>
      <c r="G145" s="291"/>
      <c r="H145" s="292"/>
      <c r="I145" s="167"/>
      <c r="J145" s="164"/>
      <c r="K145" s="164"/>
      <c r="L145" s="164"/>
      <c r="M145" s="164"/>
      <c r="N145" s="164"/>
      <c r="O145" s="164"/>
    </row>
    <row r="146" spans="2:15" ht="15.75" thickTop="1" x14ac:dyDescent="0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</row>
  </sheetData>
  <mergeCells count="121">
    <mergeCell ref="I19:I21"/>
    <mergeCell ref="J19:J21"/>
    <mergeCell ref="K19:K21"/>
    <mergeCell ref="L19:L21"/>
    <mergeCell ref="M19:M21"/>
    <mergeCell ref="N19:N21"/>
    <mergeCell ref="B3:O3"/>
    <mergeCell ref="B5:O5"/>
    <mergeCell ref="G7:H7"/>
    <mergeCell ref="M16:N16"/>
    <mergeCell ref="B18:G18"/>
    <mergeCell ref="H18:N18"/>
    <mergeCell ref="O18:O21"/>
    <mergeCell ref="B19:B22"/>
    <mergeCell ref="C19:G22"/>
    <mergeCell ref="H19:H21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4:G44"/>
    <mergeCell ref="C45:G45"/>
    <mergeCell ref="C46:G46"/>
    <mergeCell ref="C47:G47"/>
    <mergeCell ref="C48:G48"/>
    <mergeCell ref="C49:G49"/>
    <mergeCell ref="C37:G37"/>
    <mergeCell ref="C39:G39"/>
    <mergeCell ref="C40:G40"/>
    <mergeCell ref="C41:G41"/>
    <mergeCell ref="C42:G42"/>
    <mergeCell ref="C43:G43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68:G68"/>
    <mergeCell ref="C69:G69"/>
    <mergeCell ref="C70:G70"/>
    <mergeCell ref="C71:G71"/>
    <mergeCell ref="C72:G72"/>
    <mergeCell ref="C73:G73"/>
    <mergeCell ref="C62:G62"/>
    <mergeCell ref="C63:G63"/>
    <mergeCell ref="C64:G64"/>
    <mergeCell ref="C65:G65"/>
    <mergeCell ref="C66:G66"/>
    <mergeCell ref="C67:G67"/>
    <mergeCell ref="C81:G81"/>
    <mergeCell ref="C82:G82"/>
    <mergeCell ref="C83:G83"/>
    <mergeCell ref="C84:G84"/>
    <mergeCell ref="C85:G85"/>
    <mergeCell ref="C86:G86"/>
    <mergeCell ref="C75:G75"/>
    <mergeCell ref="C76:G76"/>
    <mergeCell ref="C77:G77"/>
    <mergeCell ref="C78:G78"/>
    <mergeCell ref="C79:G79"/>
    <mergeCell ref="C80:G80"/>
    <mergeCell ref="C93:G93"/>
    <mergeCell ref="C94:G94"/>
    <mergeCell ref="C95:G95"/>
    <mergeCell ref="C96:G96"/>
    <mergeCell ref="C97:G97"/>
    <mergeCell ref="C98:G98"/>
    <mergeCell ref="C87:G87"/>
    <mergeCell ref="C88:G88"/>
    <mergeCell ref="C89:G89"/>
    <mergeCell ref="C90:G90"/>
    <mergeCell ref="C91:G91"/>
    <mergeCell ref="C92:G92"/>
    <mergeCell ref="C106:G106"/>
    <mergeCell ref="C107:G107"/>
    <mergeCell ref="C108:G108"/>
    <mergeCell ref="C110:G110"/>
    <mergeCell ref="C112:G112"/>
    <mergeCell ref="C113:G113"/>
    <mergeCell ref="C99:G99"/>
    <mergeCell ref="C100:G100"/>
    <mergeCell ref="C101:G101"/>
    <mergeCell ref="C102:G102"/>
    <mergeCell ref="C103:G103"/>
    <mergeCell ref="C104:G104"/>
    <mergeCell ref="C121:G121"/>
    <mergeCell ref="C122:G122"/>
    <mergeCell ref="C123:G123"/>
    <mergeCell ref="C124:G124"/>
    <mergeCell ref="C125:G125"/>
    <mergeCell ref="C126:G126"/>
    <mergeCell ref="C114:G114"/>
    <mergeCell ref="C115:G115"/>
    <mergeCell ref="C116:G116"/>
    <mergeCell ref="C117:G117"/>
    <mergeCell ref="C118:G118"/>
    <mergeCell ref="C120:G120"/>
    <mergeCell ref="C135:G135"/>
    <mergeCell ref="C136:G136"/>
    <mergeCell ref="C137:G137"/>
    <mergeCell ref="C127:G127"/>
    <mergeCell ref="C129:G129"/>
    <mergeCell ref="C130:G130"/>
    <mergeCell ref="C131:G131"/>
    <mergeCell ref="C133:G133"/>
    <mergeCell ref="C134:G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Notas EXPLICATIVAS</vt:lpstr>
      <vt:lpstr>Tab1_E&amp;A_Operacional (1)</vt:lpstr>
      <vt:lpstr>Tab1.2_E&amp;A_Orçamento (1)</vt:lpstr>
      <vt:lpstr>Tab2_Invest_Operacional (2)</vt:lpstr>
      <vt:lpstr>Tab2.1Proj &amp; Publ</vt:lpstr>
      <vt:lpstr>Tab2.2_Invest_Orçamento (2)</vt:lpstr>
      <vt:lpstr>Tab3_Extens_Operacional (3)</vt:lpstr>
      <vt:lpstr>Tab3.1_Extens_Orçamento (3) </vt:lpstr>
      <vt:lpstr>Tab4_Gov&amp;Coop_Operacional (4)</vt:lpstr>
      <vt:lpstr>Tab4.1_Gov&amp;Coo_Orçamento (4)</vt:lpstr>
      <vt:lpstr>Tab5_Gest.Fin&amp;RH_OPERACINAL (5)</vt:lpstr>
      <vt:lpstr>Tab5.1_Gest.Fin_Orçamento (5)  </vt:lpstr>
      <vt:lpstr>Tab6_Gest.Fin&amp;RH_OPERACINAL (6</vt:lpstr>
      <vt:lpstr>Tab6.1_Gest.Fin&amp;_Orçamento (6)</vt:lpstr>
      <vt:lpstr>Tab7_Ass.Trans._Operacional(7)</vt:lpstr>
      <vt:lpstr>Tab7.1_Ass.transOrçamento (7)</vt:lpstr>
      <vt:lpstr>Orçamento Global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Carlos de Timóteo Mavimbe</dc:creator>
  <cp:lastModifiedBy>HP</cp:lastModifiedBy>
  <cp:lastPrinted>2021-05-06T15:51:39Z</cp:lastPrinted>
  <dcterms:created xsi:type="dcterms:W3CDTF">2019-07-31T12:11:43Z</dcterms:created>
  <dcterms:modified xsi:type="dcterms:W3CDTF">2022-10-13T08:34:23Z</dcterms:modified>
</cp:coreProperties>
</file>