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hica\Desktop\"/>
    </mc:Choice>
  </mc:AlternateContent>
  <bookViews>
    <workbookView xWindow="0" yWindow="0" windowWidth="24000" windowHeight="9600" firstSheet="14" activeTab="16"/>
  </bookViews>
  <sheets>
    <sheet name="Notas EXPLICATIVAS" sheetId="57" r:id="rId1"/>
    <sheet name="Tab1_E&amp;A (1)" sheetId="84" r:id="rId2"/>
    <sheet name="Tab1.2_E&amp;A_Orçamento (1)" sheetId="85" r:id="rId3"/>
    <sheet name="Tab2_Invest_ (2)" sheetId="63" r:id="rId4"/>
    <sheet name="Tab2.1Proj &amp; Publ" sheetId="93" r:id="rId5"/>
    <sheet name="Tab2.2_Invest_Orçamento (2)" sheetId="69" r:id="rId6"/>
    <sheet name="Tab3_Extens (3)" sheetId="72" r:id="rId7"/>
    <sheet name="Tab3.1_Extens_Orçamento (3) " sheetId="74" r:id="rId8"/>
    <sheet name="Tab4_Gov&amp;Coop_(4)" sheetId="86" r:id="rId9"/>
    <sheet name="Tab4.1_Gov&amp;Coo_Orçamento (4)" sheetId="87" r:id="rId10"/>
    <sheet name="Tab5_Gest.Fin&amp;RH_ (5)" sheetId="75" r:id="rId11"/>
    <sheet name="Tab5.1_Gest.Fin_Orçamento (5)  " sheetId="76" r:id="rId12"/>
    <sheet name="Tab6_Patri.&amp;Infra_(6" sheetId="89" r:id="rId13"/>
    <sheet name="Tab6.1_Gest.Fin&amp;_Orçamento (6)" sheetId="90" r:id="rId14"/>
    <sheet name="Tab7_Ass.Trans.(7)" sheetId="70" r:id="rId15"/>
    <sheet name="Tab7.1_Ass.transOrçamento (7)" sheetId="82" r:id="rId16"/>
    <sheet name="Orçamento Global" sheetId="71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9" i="90" l="1"/>
  <c r="L135" i="90"/>
  <c r="L126" i="90"/>
  <c r="L118" i="90"/>
  <c r="L116" i="90" s="1"/>
  <c r="L112" i="90"/>
  <c r="L110" i="90"/>
  <c r="L66" i="90"/>
  <c r="L55" i="90"/>
  <c r="L54" i="90"/>
  <c r="L49" i="90"/>
  <c r="L38" i="90"/>
  <c r="L35" i="90"/>
  <c r="L135" i="87"/>
  <c r="L131" i="87"/>
  <c r="L122" i="87"/>
  <c r="L114" i="87"/>
  <c r="L112" i="87" s="1"/>
  <c r="L108" i="87"/>
  <c r="L106" i="87"/>
  <c r="L101" i="87"/>
  <c r="L78" i="87"/>
  <c r="L41" i="87"/>
  <c r="L39" i="87" s="1"/>
  <c r="L25" i="87"/>
  <c r="L29" i="90" l="1"/>
  <c r="J145" i="90"/>
  <c r="L145" i="90" s="1"/>
  <c r="L141" i="87"/>
  <c r="J141" i="87"/>
  <c r="K139" i="85"/>
  <c r="L133" i="85"/>
  <c r="L129" i="85"/>
  <c r="L120" i="85"/>
  <c r="L112" i="85"/>
  <c r="L110" i="85" s="1"/>
  <c r="L106" i="85"/>
  <c r="L104" i="85"/>
  <c r="L77" i="85"/>
  <c r="L76" i="85"/>
  <c r="L40" i="85"/>
  <c r="L37" i="85"/>
  <c r="L24" i="85"/>
  <c r="L139" i="85" l="1"/>
  <c r="L23" i="85"/>
  <c r="O133" i="71" l="1"/>
  <c r="N133" i="71"/>
  <c r="M133" i="71"/>
  <c r="L133" i="71"/>
  <c r="K133" i="71"/>
  <c r="J133" i="71"/>
  <c r="I133" i="71"/>
  <c r="H133" i="71"/>
  <c r="O129" i="71"/>
  <c r="N129" i="71"/>
  <c r="N110" i="71" s="1"/>
  <c r="M129" i="71"/>
  <c r="L129" i="71"/>
  <c r="K129" i="71"/>
  <c r="J129" i="71"/>
  <c r="I129" i="71"/>
  <c r="H129" i="71"/>
  <c r="O120" i="71"/>
  <c r="N120" i="71"/>
  <c r="M120" i="71"/>
  <c r="L120" i="71"/>
  <c r="K120" i="71"/>
  <c r="K110" i="71" s="1"/>
  <c r="J120" i="71"/>
  <c r="I120" i="71"/>
  <c r="I110" i="71" s="1"/>
  <c r="H120" i="71"/>
  <c r="O112" i="71"/>
  <c r="N112" i="71"/>
  <c r="M112" i="71"/>
  <c r="L112" i="71"/>
  <c r="K112" i="71"/>
  <c r="J112" i="71"/>
  <c r="J110" i="71" s="1"/>
  <c r="I112" i="71"/>
  <c r="H112" i="71"/>
  <c r="H110" i="71" s="1"/>
  <c r="O110" i="71"/>
  <c r="M110" i="71"/>
  <c r="L110" i="71"/>
  <c r="O106" i="71"/>
  <c r="N106" i="71"/>
  <c r="M106" i="71"/>
  <c r="L106" i="71"/>
  <c r="K106" i="71"/>
  <c r="J106" i="71"/>
  <c r="I106" i="71"/>
  <c r="H106" i="71"/>
  <c r="N75" i="71"/>
  <c r="M75" i="71"/>
  <c r="J75" i="71"/>
  <c r="J37" i="71" s="1"/>
  <c r="I75" i="71"/>
  <c r="I37" i="71" s="1"/>
  <c r="N39" i="71"/>
  <c r="K39" i="71"/>
  <c r="J39" i="71"/>
  <c r="I39" i="71"/>
  <c r="O35" i="71"/>
  <c r="O34" i="71"/>
  <c r="O33" i="71"/>
  <c r="O31" i="71"/>
  <c r="O30" i="71"/>
  <c r="O28" i="71"/>
  <c r="O27" i="71"/>
  <c r="O26" i="71"/>
  <c r="O25" i="71"/>
  <c r="N23" i="71"/>
  <c r="M23" i="71"/>
  <c r="K23" i="71"/>
  <c r="J23" i="71"/>
  <c r="I23" i="71"/>
  <c r="J139" i="71" l="1"/>
  <c r="N37" i="71"/>
  <c r="N139" i="71"/>
  <c r="I139" i="71"/>
  <c r="M73" i="71"/>
  <c r="K73" i="82" l="1"/>
  <c r="O73" i="71"/>
  <c r="M39" i="71"/>
  <c r="M37" i="71" s="1"/>
  <c r="M139" i="71" s="1"/>
  <c r="I139" i="82"/>
  <c r="O59" i="71"/>
  <c r="O40" i="71"/>
  <c r="L106" i="74" l="1"/>
  <c r="L76" i="69"/>
  <c r="O76" i="71"/>
  <c r="K139" i="69"/>
  <c r="L24" i="69"/>
  <c r="L38" i="76"/>
  <c r="O32" i="71"/>
  <c r="L55" i="76"/>
  <c r="O49" i="71"/>
  <c r="L104" i="69"/>
  <c r="L77" i="69"/>
  <c r="O77" i="71"/>
  <c r="L35" i="76"/>
  <c r="J145" i="76"/>
  <c r="L145" i="76" s="1"/>
  <c r="L101" i="74"/>
  <c r="O99" i="71"/>
  <c r="L40" i="69"/>
  <c r="L110" i="76"/>
  <c r="L75" i="71"/>
  <c r="L66" i="76"/>
  <c r="O60" i="71"/>
  <c r="L54" i="76"/>
  <c r="L49" i="76"/>
  <c r="J141" i="74"/>
  <c r="L78" i="74"/>
  <c r="O43" i="71" l="1"/>
  <c r="L39" i="71"/>
  <c r="L37" i="71" s="1"/>
  <c r="O29" i="71"/>
  <c r="L23" i="71"/>
  <c r="O104" i="71"/>
  <c r="H139" i="71"/>
  <c r="O24" i="71"/>
  <c r="K75" i="71"/>
  <c r="K37" i="71" s="1"/>
  <c r="K139" i="71" s="1"/>
  <c r="K133" i="82"/>
  <c r="K129" i="82"/>
  <c r="K120" i="82"/>
  <c r="K112" i="82"/>
  <c r="K106" i="82"/>
  <c r="K39" i="82"/>
  <c r="K37" i="82" s="1"/>
  <c r="K23" i="82"/>
  <c r="L139" i="76"/>
  <c r="L135" i="76"/>
  <c r="L126" i="76"/>
  <c r="L118" i="76"/>
  <c r="L116" i="76" s="1"/>
  <c r="L112" i="76"/>
  <c r="L29" i="76"/>
  <c r="O139" i="71" l="1"/>
  <c r="L139" i="71"/>
  <c r="K110" i="82"/>
  <c r="K139" i="82" s="1"/>
  <c r="L135" i="74" l="1"/>
  <c r="L131" i="74"/>
  <c r="L122" i="74"/>
  <c r="L114" i="74"/>
  <c r="L112" i="74" s="1"/>
  <c r="L108" i="74"/>
  <c r="L41" i="74"/>
  <c r="L39" i="74" s="1"/>
  <c r="L25" i="74"/>
  <c r="L141" i="74" l="1"/>
  <c r="L23" i="69"/>
  <c r="L37" i="69"/>
  <c r="L106" i="69"/>
  <c r="L112" i="69"/>
  <c r="L120" i="69"/>
  <c r="L129" i="69"/>
  <c r="L133" i="69"/>
  <c r="L110" i="69" l="1"/>
  <c r="L139" i="69"/>
</calcChain>
</file>

<file path=xl/sharedStrings.xml><?xml version="1.0" encoding="utf-8"?>
<sst xmlns="http://schemas.openxmlformats.org/spreadsheetml/2006/main" count="1568" uniqueCount="317">
  <si>
    <t>Acção</t>
  </si>
  <si>
    <t>Subtotal</t>
  </si>
  <si>
    <t>Total</t>
  </si>
  <si>
    <t>Fonte de financiamento</t>
  </si>
  <si>
    <t>ORÇAMENTO CORRENTE - ÂMBITO CENTRAL</t>
  </si>
  <si>
    <t>GASTOS CORRENTES</t>
  </si>
  <si>
    <t>I. Ano Económico:</t>
  </si>
  <si>
    <t>II. Instituição:</t>
  </si>
  <si>
    <t>UNIVERSIDADE EDUARDO MONDLANE</t>
  </si>
  <si>
    <t>Órgão</t>
  </si>
  <si>
    <t>III. Classificação Orgânica:</t>
  </si>
  <si>
    <t>Unidade: Mil Meticais</t>
  </si>
  <si>
    <t>Classificação Económica</t>
  </si>
  <si>
    <t>Código</t>
  </si>
  <si>
    <t>Descrição</t>
  </si>
  <si>
    <t>DEMAIS DESPESAS COM O PESSOAL</t>
  </si>
  <si>
    <t>Ajuda de custo dentro do país para pessoal civil</t>
  </si>
  <si>
    <t>Ajuda de custo fora do país para pessoal civil</t>
  </si>
  <si>
    <t>Auxílio ao pessoal civil estrangeiro</t>
  </si>
  <si>
    <t>Renda de casa para pessoal civil</t>
  </si>
  <si>
    <t>Representação para pessoal civil</t>
  </si>
  <si>
    <t>Subsídio de combustível e manutenção de viaturas</t>
  </si>
  <si>
    <t>Suplemento de salários e remunerações para pessoal civil</t>
  </si>
  <si>
    <t>Subsídio de funeral para pessoal civil</t>
  </si>
  <si>
    <t>Subsídio de telefone celular para pessoal civil</t>
  </si>
  <si>
    <t>Remunerações extraordinárias de pessoal civil</t>
  </si>
  <si>
    <t>Contratação por tempo determinado de pessoal civil</t>
  </si>
  <si>
    <t>Outras despesas com pessoal</t>
  </si>
  <si>
    <t>Bens e Serviços</t>
  </si>
  <si>
    <t>Bens</t>
  </si>
  <si>
    <t>Combustíveis e lubrificantes</t>
  </si>
  <si>
    <t>Material para manutenção e reparação de bens Imóveis</t>
  </si>
  <si>
    <t>Material para manutenção e reparação de bens móveis</t>
  </si>
  <si>
    <t>Material de consumo para escritório</t>
  </si>
  <si>
    <t>Material duradouro de escritório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</si>
  <si>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</si>
  <si>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</si>
  <si>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</si>
  <si>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</si>
  <si>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</si>
  <si>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</si>
  <si>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</si>
  <si>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</si>
  <si>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</si>
  <si>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</si>
  <si>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</si>
  <si>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</si>
  <si>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</si>
  <si>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</si>
  <si>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</si>
  <si>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</si>
  <si>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Softwere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</si>
  <si>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</si>
  <si>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</si>
  <si>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</si>
  <si>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</si>
  <si>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</si>
  <si>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</si>
  <si>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</si>
  <si>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de aplicação restritiva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</si>
  <si>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</si>
  <si>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</si>
  <si>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</si>
  <si>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</si>
  <si>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Serviços</t>
  </si>
  <si>
    <t>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</si>
  <si>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</si>
  <si>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</si>
  <si>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</si>
  <si>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</si>
  <si>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</si>
  <si>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</si>
  <si>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</si>
  <si>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</si>
  <si>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</si>
  <si>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</si>
  <si>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</si>
  <si>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</si>
  <si>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</si>
  <si>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</si>
  <si>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</si>
  <si>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</si>
  <si>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</si>
  <si>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</si>
  <si>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</si>
  <si>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</si>
  <si>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</si>
  <si>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</si>
  <si>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</si>
  <si>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</si>
  <si>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</si>
  <si>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</si>
  <si>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</si>
  <si>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</si>
  <si>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Encargos da dívida</t>
  </si>
  <si>
    <t>Juros internos</t>
  </si>
  <si>
    <t>Outros encargos da dívida interna</t>
  </si>
  <si>
    <t>Transferencias correntes</t>
  </si>
  <si>
    <t>Transferencias correntes a dministrações públicas</t>
  </si>
  <si>
    <t>Transferências correntes a instituições autónomas</t>
  </si>
  <si>
    <t>Transferências correntes a autarquias</t>
  </si>
  <si>
    <t>Direitos aduaneiros correntes</t>
  </si>
  <si>
    <t>Impostos indirectos correntes</t>
  </si>
  <si>
    <t>Transferências correntes a embaixadas</t>
  </si>
  <si>
    <t>Outras transferências correntes a administraçõe públicas</t>
  </si>
  <si>
    <t>Demais tranferências a famílias</t>
  </si>
  <si>
    <t>Bolsa de estudos no país</t>
  </si>
  <si>
    <t>Bolsa de estudos no exterior</t>
  </si>
  <si>
    <t>Subsídios e demais despesas de dirigentes cessantes</t>
  </si>
  <si>
    <t>Subsídio de reintegração</t>
  </si>
  <si>
    <t>Subsídio de funeral</t>
  </si>
  <si>
    <t>Transferências a comunidade local</t>
  </si>
  <si>
    <t>Outras transferências a famílias</t>
  </si>
  <si>
    <t>Transferências correntes ao exterior</t>
  </si>
  <si>
    <t>Transferências correntes a organismos internacionais sectoriais</t>
  </si>
  <si>
    <t>Outras transferências correntes ao exterior</t>
  </si>
  <si>
    <t>Exercícios findos</t>
  </si>
  <si>
    <t xml:space="preserve">Retroactivos salariais </t>
  </si>
  <si>
    <t>Retroactivos salariais de exercícios anteriores para pessoal civil</t>
  </si>
  <si>
    <t>Remunerações extraordinárias  de exercícios anteriores para pessoal civil</t>
  </si>
  <si>
    <t>Pagamento de exercícios anteriores relativos a serviços</t>
  </si>
  <si>
    <t>Elaborado por:</t>
  </si>
  <si>
    <t>Nome:</t>
  </si>
  <si>
    <t>Ass.</t>
  </si>
  <si>
    <t>Categoria/Função:</t>
  </si>
  <si>
    <t>Data:</t>
  </si>
  <si>
    <t>FICHA OC-1</t>
  </si>
  <si>
    <t>IV. Eixo estratégico:</t>
  </si>
  <si>
    <t>V. Execução e Programação Financeira</t>
  </si>
  <si>
    <t>Fonte de Recurso</t>
  </si>
  <si>
    <t>Receitas Proprias</t>
  </si>
  <si>
    <t>OE</t>
  </si>
  <si>
    <t>Outras fontes</t>
  </si>
  <si>
    <t>Actividade 1</t>
  </si>
  <si>
    <t>Eixo de Ensino-aprendizagem</t>
  </si>
  <si>
    <t xml:space="preserve">Tabela 1 E&amp;A_Principal </t>
  </si>
  <si>
    <t>Tabela 1.3_E&amp;A_ Orçamento</t>
  </si>
  <si>
    <t>Eixo de_______</t>
  </si>
  <si>
    <t>Actividade</t>
  </si>
  <si>
    <t>Observações</t>
  </si>
  <si>
    <t>Esta tabela consiste no agregado das tabelas operacionais e que de um modo claro contribuem com produtos/resultados para o PEUEM</t>
  </si>
  <si>
    <t>As actividades descrevem em detalhe (operacionalização) as acções que se pretendem</t>
  </si>
  <si>
    <t>Eixo de Gestão, Finanças e Recursos Humanos</t>
  </si>
  <si>
    <t xml:space="preserve">Tabela 5 G.F&amp;R.H_Operacional </t>
  </si>
  <si>
    <t xml:space="preserve"> </t>
  </si>
  <si>
    <t>Ensino e Aprendizagem</t>
  </si>
  <si>
    <t>Governação e Cooperação</t>
  </si>
  <si>
    <t>O</t>
  </si>
  <si>
    <t>FICHA OC-2</t>
  </si>
  <si>
    <t>IV. Execução e Programação Financeira</t>
  </si>
  <si>
    <t>Proposta por Eixo</t>
  </si>
  <si>
    <t>Investigação</t>
  </si>
  <si>
    <t>Extensão</t>
  </si>
  <si>
    <t>Governação e Cooperação Universitária</t>
  </si>
  <si>
    <t>Gestão, Finanças e Recursos Humanos</t>
  </si>
  <si>
    <t>Infra-estruturas</t>
  </si>
  <si>
    <t>Assuntos Transversais</t>
  </si>
  <si>
    <t>(1)</t>
  </si>
  <si>
    <t>(2)</t>
  </si>
  <si>
    <t>(3)</t>
  </si>
  <si>
    <t>(4)</t>
  </si>
  <si>
    <t>(5)</t>
  </si>
  <si>
    <t>(6)</t>
  </si>
  <si>
    <t>(7)</t>
  </si>
  <si>
    <t>(8=1+…+7)</t>
  </si>
  <si>
    <t>Gestão Finanças e Recursos Humanos</t>
  </si>
  <si>
    <r>
      <t xml:space="preserve">
3  </t>
    </r>
    <r>
      <rPr>
        <b/>
        <sz val="10"/>
        <color theme="1"/>
        <rFont val="Garamond"/>
        <family val="1"/>
      </rPr>
      <t xml:space="preserve"> Representação simbólica</t>
    </r>
    <r>
      <rPr>
        <sz val="10"/>
        <color theme="1"/>
        <rFont val="Garamond"/>
        <family val="1"/>
      </rPr>
      <t xml:space="preserve"> que resulta de um processo de codificação de acções e actividades alinhadas aos objectivos estratégicos de determinado eixo;
</t>
    </r>
  </si>
  <si>
    <t>Responsável</t>
  </si>
  <si>
    <t>Outros intervenientes</t>
  </si>
  <si>
    <t>Eixo de Investigação</t>
  </si>
  <si>
    <t>Eixo de Extensão e Inovação Universitária</t>
  </si>
  <si>
    <t xml:space="preserve"> Objectivo Estratégico: </t>
  </si>
  <si>
    <t xml:space="preserve"> Objectivo Estratégico:</t>
  </si>
  <si>
    <t xml:space="preserve">Tabela 2 Investigação_Principal </t>
  </si>
  <si>
    <t>Tabela 2.1_Investigação_ Orçamento</t>
  </si>
  <si>
    <t>Tabela 3 Extensão_Oparacional</t>
  </si>
  <si>
    <t>Tabela 4 G&amp;C_Oparacional</t>
  </si>
  <si>
    <t>Tabela 5.1_Gestão, Finanças e Recursos Humanos_ Orçamento</t>
  </si>
  <si>
    <t xml:space="preserve">Tabela 6 Património e Infraestruturas_Operacional </t>
  </si>
  <si>
    <t>Eixo de Património e Infraestrutura</t>
  </si>
  <si>
    <t>Tabela 6.1_Patrimonio e Infraestrutura_ Orçamento</t>
  </si>
  <si>
    <t>Extensão e Inovação Universitária</t>
  </si>
  <si>
    <t>Tabela 3.1_Extensão Universitária_ Orçamento</t>
  </si>
  <si>
    <t>Eixo de Governação e Cooperação Universitária</t>
  </si>
  <si>
    <t>Tabela 4.1_Gov&amp;Coop_ Orçamento</t>
  </si>
  <si>
    <t>Património e Infraestruturas</t>
  </si>
  <si>
    <t>Eixo de Assuntos Transversais</t>
  </si>
  <si>
    <t>Tabela 1.3_Assuntos transversais_ Orçamento</t>
  </si>
  <si>
    <t>Tabela 7Assuntos transversais_Operacional</t>
  </si>
  <si>
    <t>Indicador de resultado</t>
  </si>
  <si>
    <t>Intervenção estratégica</t>
  </si>
  <si>
    <t>2.1. 1. Projectos Individuais e/ou colectivos desenvolvidos nas Unidades</t>
  </si>
  <si>
    <t>#</t>
  </si>
  <si>
    <t>Título</t>
  </si>
  <si>
    <t>Investigadores (as)</t>
  </si>
  <si>
    <t xml:space="preserve">Faculdade </t>
  </si>
  <si>
    <t xml:space="preserve">Departamento </t>
  </si>
  <si>
    <t>Fonte de Financiamento (se nacional, internacional)</t>
  </si>
  <si>
    <t>Metas</t>
  </si>
  <si>
    <t>Orçamento (em Mts)</t>
  </si>
  <si>
    <t xml:space="preserve">Título do Projecto </t>
  </si>
  <si>
    <t xml:space="preserve">Fundo a que concorre </t>
  </si>
  <si>
    <r>
      <t xml:space="preserve"> 2.3_Inv_ Previsão de Publicações por Tipo</t>
    </r>
    <r>
      <rPr>
        <b/>
        <vertAlign val="superscript"/>
        <sz val="12"/>
        <color theme="1"/>
        <rFont val="Garamond"/>
        <family val="1"/>
      </rPr>
      <t/>
    </r>
  </si>
  <si>
    <t xml:space="preserve">Indicador de produto </t>
  </si>
  <si>
    <t>Autores (as)</t>
  </si>
  <si>
    <t xml:space="preserve">Ano </t>
  </si>
  <si>
    <t xml:space="preserve">Título Indicativo </t>
  </si>
  <si>
    <t xml:space="preserve">Previsão da data de submissão  </t>
  </si>
  <si>
    <t>Nome da Revista e Local</t>
  </si>
  <si>
    <t>Apelido (s)</t>
  </si>
  <si>
    <t>Nome (s)</t>
  </si>
  <si>
    <t xml:space="preserve">Meta </t>
  </si>
  <si>
    <t>Conferência/</t>
  </si>
  <si>
    <t>Data e Local (Cidade e País)</t>
  </si>
  <si>
    <t xml:space="preserve">Data de submissão </t>
  </si>
  <si>
    <t>Seminário/</t>
  </si>
  <si>
    <t>Workshop</t>
  </si>
  <si>
    <t xml:space="preserve">Previsão de data de submissão </t>
  </si>
  <si>
    <t xml:space="preserve">Número de Páginas </t>
  </si>
  <si>
    <t>Título do Livro</t>
  </si>
  <si>
    <t xml:space="preserve">Autor do Livro </t>
  </si>
  <si>
    <t>Editora</t>
  </si>
  <si>
    <t xml:space="preserve">Páginas </t>
  </si>
  <si>
    <t xml:space="preserve">Local </t>
  </si>
  <si>
    <t>Edição / Supl. Nº/ISSN</t>
  </si>
  <si>
    <t xml:space="preserve">Nome da Revista e Local </t>
  </si>
  <si>
    <t>Universidade</t>
  </si>
  <si>
    <t xml:space="preserve">Nome do Supervisor </t>
  </si>
  <si>
    <t>Data de defesa</t>
  </si>
  <si>
    <t>Fonte de Financiamento</t>
  </si>
  <si>
    <t>Material a adquirir</t>
  </si>
  <si>
    <t xml:space="preserve">Orçamento do Estado </t>
  </si>
  <si>
    <t xml:space="preserve">Fundos Competitivos </t>
  </si>
  <si>
    <t xml:space="preserve">Projectos </t>
  </si>
  <si>
    <t>Outros (especifique):</t>
  </si>
  <si>
    <t>Meta</t>
  </si>
  <si>
    <r>
      <t>Tab 2.2.8_Inv_Tese de Doutoramento aprovada por uma Universidade reconhecida pela respectiva instância de tutela do país</t>
    </r>
    <r>
      <rPr>
        <b/>
        <vertAlign val="superscript"/>
        <sz val="12"/>
        <color theme="1"/>
        <rFont val="Garamond"/>
        <family val="1"/>
      </rPr>
      <t>(*)</t>
    </r>
  </si>
  <si>
    <t>Dimensão</t>
  </si>
  <si>
    <t>Ligação Teoria-prática</t>
  </si>
  <si>
    <t>Prestação de Serviços e Assistência Técnica</t>
  </si>
  <si>
    <t>Desenvolvimento Comunitário e Transferência de Tecnologia</t>
  </si>
  <si>
    <t>Responsabilidade Social e Elevação da Consciência Cívica</t>
  </si>
  <si>
    <r>
      <t xml:space="preserve">6. </t>
    </r>
    <r>
      <rPr>
        <b/>
        <sz val="10"/>
        <rFont val="Garamond"/>
        <family val="1"/>
      </rPr>
      <t>Meta anual</t>
    </r>
    <r>
      <rPr>
        <sz val="10"/>
        <rFont val="Garamond"/>
        <family val="1"/>
      </rPr>
      <t>: Marco ou limite, um desafio, algo que se pode realizar, uma etapa a ser atingida dentro de um objectivo, no seu todo ou em parte. Uma ou mais metas podem ser necessárias para se alcançar, por completo, um objectivo. Uma meta não é a mesma coisa que um objectivo e vice-versa. "Uma meta é um objectivo traduzido em termos quantitativos, por exemplo, o objectivo é a criação de novos cursos de graduação e a meta é a criação seis novos cursos de graduação até 2023”. As Metas anuais devem ser de fácil mensuração</t>
    </r>
  </si>
  <si>
    <r>
      <t xml:space="preserve">11. </t>
    </r>
    <r>
      <rPr>
        <b/>
        <sz val="10"/>
        <color theme="1"/>
        <rFont val="Garamond"/>
        <family val="1"/>
      </rPr>
      <t>Rubrica</t>
    </r>
    <r>
      <rPr>
        <sz val="10"/>
        <color theme="1"/>
        <rFont val="Garamond"/>
        <family val="1"/>
      </rPr>
      <t xml:space="preserve"> - o conjunto de rubricas criado pelo contador, para atender às necessidades de registro dos fatos administrativos, de forma a possibilitar a construção dos principais relatórios contáveis e atender a todos os usuários da informação contábil;
</t>
    </r>
  </si>
  <si>
    <r>
      <t xml:space="preserve">4. </t>
    </r>
    <r>
      <rPr>
        <b/>
        <sz val="10"/>
        <color theme="1"/>
        <rFont val="Garamond"/>
        <family val="1"/>
      </rPr>
      <t>Acção</t>
    </r>
    <r>
      <rPr>
        <sz val="10"/>
        <color theme="1"/>
        <rFont val="Garamond"/>
        <family val="1"/>
      </rPr>
      <t>: O que possibilita a realização de tudo aquilo que foi pensado, definido e planejado (escopo, metas e estratégias). Ou seja, representa as etapas a serem realizadas para o atendimento das questões estratégicas, com a finalidade de distribuir responsabilidades e melhor controlar os resultados esperados. As acções devem corresponder aquilo que a unidade orgânica pensa contribuir para que a UEM alcance o objectivo estratégico tendo em conta a intervenção definida.</t>
    </r>
  </si>
  <si>
    <r>
      <t xml:space="preserve">2. </t>
    </r>
    <r>
      <rPr>
        <b/>
        <sz val="10"/>
        <color theme="1"/>
        <rFont val="Garamond"/>
        <family val="1"/>
      </rPr>
      <t>Intervenção estratégica</t>
    </r>
    <r>
      <rPr>
        <sz val="10"/>
        <color theme="1"/>
        <rFont val="Garamond"/>
        <family val="1"/>
      </rPr>
      <t>: Tudo o que se faz com o intuito de modificar, alterar, reordenar alguma coisa, produzindo deste modo algum tipo de mudança significativa. A intervenção estratégica dever estar alinhada ao Plano Estratégico da UEM (2018-2028). Recomenda-se a leitura das intervenções do Plano Estratégico;</t>
    </r>
  </si>
  <si>
    <r>
      <t xml:space="preserve">7. </t>
    </r>
    <r>
      <rPr>
        <b/>
        <sz val="10"/>
        <rFont val="Garamond"/>
        <family val="1"/>
      </rPr>
      <t>Actividade</t>
    </r>
    <r>
      <rPr>
        <sz val="10"/>
        <rFont val="Garamond"/>
        <family val="1"/>
      </rPr>
      <t xml:space="preserve"> - Faculdade de realizar uma obra para um determinado fim, é uma aplicação que se pode dar ao termo, realizar uma tarefa, executar um trabalho, construir uma obra, instruir os outros, etc, são exemplos de actividades</t>
    </r>
  </si>
  <si>
    <r>
      <t xml:space="preserve"> 9. </t>
    </r>
    <r>
      <rPr>
        <b/>
        <sz val="10"/>
        <color theme="1"/>
        <rFont val="Garamond"/>
        <family val="1"/>
      </rPr>
      <t>Orçamento</t>
    </r>
    <r>
      <rPr>
        <sz val="10"/>
        <color theme="1"/>
        <rFont val="Garamond"/>
        <family val="1"/>
      </rPr>
      <t xml:space="preserve">: Previsão de recursos necessários para a realização de determinadas acções dentro de um período de tempo definido. É um planeamento de todos os gastos que poderão ser necessários para a materialização da acção, envolvendo os custos com pessoal, material e operações. No nosso exemplo, as despesas/custo totais anuais a desembolsar em cada um dos anos devem estar em contos (10³ Mt). </t>
    </r>
  </si>
  <si>
    <r>
      <t xml:space="preserve">10. </t>
    </r>
    <r>
      <rPr>
        <b/>
        <sz val="10"/>
        <color theme="1"/>
        <rFont val="Garamond"/>
        <family val="1"/>
      </rPr>
      <t>Subtotal</t>
    </r>
    <r>
      <rPr>
        <sz val="10"/>
        <color theme="1"/>
        <rFont val="Garamond"/>
        <family val="1"/>
      </rPr>
      <t xml:space="preserve"> - Deve corresponder ao somatório das despesas dos quatro anos em que a actividade é realizada;</t>
    </r>
  </si>
  <si>
    <r>
      <t>12.</t>
    </r>
    <r>
      <rPr>
        <b/>
        <sz val="10"/>
        <color theme="1"/>
        <rFont val="Garamond"/>
        <family val="1"/>
      </rPr>
      <t xml:space="preserve"> Fonte de Financiamento</t>
    </r>
    <r>
      <rPr>
        <sz val="10"/>
        <color theme="1"/>
        <rFont val="Garamond"/>
        <family val="1"/>
      </rPr>
      <t>: Fonte de financiamento correspende a entidade que vai financiar as despesas. Normalmente as actividades são financiadas através Orçamento do Estado (OE) e receitas Próprias das Unidades Organicas (RP).</t>
    </r>
  </si>
  <si>
    <r>
      <t xml:space="preserve">13. </t>
    </r>
    <r>
      <rPr>
        <b/>
        <sz val="10"/>
        <color theme="1"/>
        <rFont val="Garamond"/>
        <family val="1"/>
      </rPr>
      <t>Responsável</t>
    </r>
    <r>
      <rPr>
        <sz val="10"/>
        <color theme="1"/>
        <rFont val="Garamond"/>
        <family val="1"/>
      </rPr>
      <t xml:space="preserve"> - que responde em primeira mão, por uma determinada actividade</t>
    </r>
  </si>
  <si>
    <t>15. Observação: ter a atenção direccionada para algo específico, com o intuito de posteriormente julgar, analisar ou investigar determinada coisa</t>
  </si>
  <si>
    <r>
      <t xml:space="preserve">1. </t>
    </r>
    <r>
      <rPr>
        <b/>
        <sz val="10"/>
        <color theme="1"/>
        <rFont val="Garamond"/>
        <family val="1"/>
      </rPr>
      <t>Objectivo estratégico</t>
    </r>
    <r>
      <rPr>
        <sz val="10"/>
        <color theme="1"/>
        <rFont val="Garamond"/>
        <family val="1"/>
      </rPr>
      <t>: Dever estar alinhado ao Plano Estratégico da UEM (2018-2028). Recomenda-se a leitura dos objectivos que estão no Plano Estratégico</t>
    </r>
  </si>
  <si>
    <t>Tabela 2.1_Inv_ Projectos de investigação</t>
  </si>
  <si>
    <r>
      <t>2.1.2_Inv_ Projectos a serem submetidos a Fundos competitivos</t>
    </r>
    <r>
      <rPr>
        <b/>
        <vertAlign val="superscript"/>
        <sz val="12"/>
        <color theme="1"/>
        <rFont val="Garamond"/>
        <family val="1"/>
      </rPr>
      <t/>
    </r>
  </si>
  <si>
    <r>
      <t>Tab 2.2.2_Inv_ Artigo científico, na área de actuação do docente e investigador, publicado em revista por uma unidade editorial com revisão por pares, não indexada (impresso ou em formato digital) e com ISSN</t>
    </r>
    <r>
      <rPr>
        <b/>
        <sz val="12"/>
        <color theme="1"/>
        <rFont val="Garamond"/>
        <family val="1"/>
      </rPr>
      <t> </t>
    </r>
  </si>
  <si>
    <t>Tab 2.2.3_Inv_Trabalho completo, na área de actuação do docente e investigador, publicado em anais de congressos, conferências, seminários, simpósios nacionais ou internacionais, com revisão por pares</t>
  </si>
  <si>
    <t>Tab 2.2.5_Inv_Capítulo de livro científico, na área de actuação do docente e investigador, publicado em edição nacional ou internacional, aprovado por Comissão Editorial Académica (impresso ou em formato digital)</t>
  </si>
  <si>
    <t>Tab 2.2.6_Inv_Tradução de livro científico, aprovada por Comissão Editorial Académica, na área de actuação do docente e investigador, (com certificação de autorização do detentor dos direitos autorais) publicado em edição nacional ou internacional (impresso ou em formato digital)</t>
  </si>
  <si>
    <t>Tab 2.7_Inv_Publicação de trabalho, na área de actuação do docente e investigador, em cadernos especiais, aprovada por Comissão Editorial Académica (Cultura, Música e outros ) (impresso ou em formato digital)</t>
  </si>
  <si>
    <t>Tab 2.2.7.3_Inv_Publicação conjunta de trabalho (docente e investigador estrangeiro e estudante nacional), na área de actuação (curso) do docente e investigador e do estudante, em cadernos especiais, aprovada por Comissão Editorial Académica (Cultura, Música e outros) (impresso ou em formato digital)</t>
  </si>
  <si>
    <t>Tab 2.2.9_Inv_Dissertação de Mestrado aprovada por uma Universidade reconhecida pela respectiva instância de tutela do país</t>
  </si>
  <si>
    <t>Tab 2.2.10_Inv_Exposições individuais e/ou colectivas de docentes na área de actuação do docente</t>
  </si>
  <si>
    <t>Tab 2.2.17_Inv_Necessidades de equipamento para Investigação</t>
  </si>
  <si>
    <t>Tab 2.2.16_Inv_Resumo de trabalho, na área de actuação do docente e investigador, publicado em livro de resumos de congresso, conferência, simpósio ou seminário nacional ou internacional</t>
  </si>
  <si>
    <t>Tab 2.2.15_Inv_Publicação de trabalho, na área de actuação do docente e investigador em boletins científicos nacionais ou internacionais</t>
  </si>
  <si>
    <t>Tab 2.1.3.19_Inv_Resenha ou nota crítica publicada em revista nacional ou internacional não indexada (imprensa ou em formato digital)</t>
  </si>
  <si>
    <t>Tab 2.2.14_Inv_Resenha ou nota crítica publicada em revista nacional ou internacional indexada (imprensa ou em formato digital)</t>
  </si>
  <si>
    <t>Tab 2.2.13_Inv_Relatório técnico-científico, na área de actuação do docente e investigador, aprovado por um Conselho Científico/Técnico ou submetido a um corpo examinador (impresso ou em formato digital)</t>
  </si>
  <si>
    <t>Tab 2.2.11_Inv_Colecções individuais e/ou colectivas de docentes na área de actuação do docente e investigador</t>
  </si>
  <si>
    <t>Tab 2.2.7.2_Inv_Publicação conjunta de trabalho (docente e investigador nacional e estudante estrangeiro), na área de actuação (curso) do docente e do estudante, em cadernos especiais, aprovada por Comissão Editorial Académica (Cultura, Música e outros ) (impresso ou em formato digital)</t>
  </si>
  <si>
    <t>Tab 2.2.4_Inv_ Livro científico, na área de actuação do docente e investigador, publicado em edição nacional ou internacional, aprovado por Comissão Editorial Académica (impresso ou em formato digital</t>
  </si>
  <si>
    <t>Tab 2.2.7.1_Inv_Publicação conjunta de trabalho (docente nacional e estudante nacional), na área de actuação (curso) do docente e investigador e do estudante, em cadernos especiais, aprovada por Comissão Editorial Académica (Cultura, Música e outros ) (impresso ou em formato digital)</t>
  </si>
  <si>
    <r>
      <t>Tab 2.2.12_Inv_</t>
    </r>
    <r>
      <rPr>
        <b/>
        <i/>
        <sz val="12"/>
        <color theme="1"/>
        <rFont val="Garamond"/>
        <family val="1"/>
      </rPr>
      <t>Poster</t>
    </r>
    <r>
      <rPr>
        <b/>
        <sz val="12"/>
        <color theme="1"/>
        <rFont val="Garamond"/>
        <family val="1"/>
      </rPr>
      <t xml:space="preserve"> apresentado em congresso, conferência ou seminário nacional ou internacional</t>
    </r>
    <r>
      <rPr>
        <b/>
        <sz val="12"/>
        <color theme="1"/>
        <rFont val="Garamond"/>
        <family val="1"/>
      </rPr>
      <t> </t>
    </r>
  </si>
  <si>
    <t xml:space="preserve">Indicador de resultado </t>
  </si>
  <si>
    <r>
      <rPr>
        <sz val="10"/>
        <rFont val="Garamond"/>
        <family val="1"/>
      </rPr>
      <t>5</t>
    </r>
    <r>
      <rPr>
        <sz val="10"/>
        <color rgb="FFFF0000"/>
        <rFont val="Garamond"/>
        <family val="1"/>
      </rPr>
      <t xml:space="preserve">. </t>
    </r>
    <r>
      <rPr>
        <b/>
        <sz val="10"/>
        <rFont val="Garamond"/>
        <family val="1"/>
      </rPr>
      <t>Indicador de resultado</t>
    </r>
    <r>
      <rPr>
        <sz val="10"/>
        <rFont val="Garamond"/>
        <family val="1"/>
      </rPr>
      <t xml:space="preserve">: tambem conhecimento como de efeito, mede o grau de utilizacao dos produtos na mudanca do comportamento nos grupos-alvo </t>
    </r>
  </si>
  <si>
    <r>
      <t xml:space="preserve">8. </t>
    </r>
    <r>
      <rPr>
        <b/>
        <sz val="10"/>
        <rFont val="Garamond"/>
        <family val="1"/>
      </rPr>
      <t>Indicadores de Produto</t>
    </r>
    <r>
      <rPr>
        <sz val="10"/>
        <rFont val="Garamond"/>
        <family val="1"/>
      </rPr>
      <t xml:space="preserve"> ‐ medem a quantidade de bens ; infraestruturas fisicas e de servicos produzidos por uma actividade</t>
    </r>
  </si>
  <si>
    <t>Metas trimestrais</t>
  </si>
  <si>
    <t>I</t>
  </si>
  <si>
    <t>II</t>
  </si>
  <si>
    <t>III</t>
  </si>
  <si>
    <t>IV</t>
  </si>
  <si>
    <t>Indicador de produto</t>
  </si>
  <si>
    <t>Orçamento  10^³ Mt</t>
  </si>
  <si>
    <r>
      <t>R</t>
    </r>
    <r>
      <rPr>
        <b/>
        <sz val="12"/>
        <color theme="1"/>
        <rFont val="Calibri"/>
        <family val="2"/>
      </rPr>
      <t>ú</t>
    </r>
    <r>
      <rPr>
        <b/>
        <sz val="12"/>
        <color theme="1"/>
        <rFont val="Garamond"/>
        <family val="1"/>
      </rPr>
      <t>brica</t>
    </r>
  </si>
  <si>
    <r>
      <t xml:space="preserve">14. </t>
    </r>
    <r>
      <rPr>
        <b/>
        <sz val="10"/>
        <color theme="1"/>
        <rFont val="Garamond"/>
        <family val="1"/>
      </rPr>
      <t>Outros intervenientes</t>
    </r>
    <r>
      <rPr>
        <sz val="10"/>
        <color theme="1"/>
        <rFont val="Garamond"/>
        <family val="1"/>
      </rPr>
      <t xml:space="preserve"> - Participantes directos da realização da actividade</t>
    </r>
  </si>
  <si>
    <t>GOVERNACAO</t>
  </si>
  <si>
    <t>COOPERACAO</t>
  </si>
  <si>
    <t>Rúbrica</t>
  </si>
  <si>
    <r>
      <t xml:space="preserve"> Objectivo Estratégico</t>
    </r>
    <r>
      <rPr>
        <b/>
        <sz val="12"/>
        <rFont val="Garamond"/>
        <family val="1"/>
      </rPr>
      <t xml:space="preserve">:  </t>
    </r>
  </si>
  <si>
    <t>MODELO DE PLANO ANUAL DE ACTIVIDADES E ORÇAMENTO</t>
  </si>
  <si>
    <r>
      <t>Intervenção estratégica</t>
    </r>
    <r>
      <rPr>
        <b/>
        <sz val="12"/>
        <color rgb="FFFF0000"/>
        <rFont val="Garamond"/>
        <family val="1"/>
      </rPr>
      <t>²</t>
    </r>
  </si>
  <si>
    <r>
      <t>Código</t>
    </r>
    <r>
      <rPr>
        <b/>
        <sz val="12"/>
        <color rgb="FFFF0000"/>
        <rFont val="Garamond"/>
        <family val="1"/>
      </rPr>
      <t>³</t>
    </r>
  </si>
  <si>
    <r>
      <t xml:space="preserve">Objectivos Estratégicos </t>
    </r>
    <r>
      <rPr>
        <b/>
        <vertAlign val="superscript"/>
        <sz val="12"/>
        <color rgb="FFFF0000"/>
        <rFont val="Garamond"/>
        <family val="1"/>
      </rPr>
      <t>1</t>
    </r>
    <r>
      <rPr>
        <b/>
        <sz val="12"/>
        <color theme="1"/>
        <rFont val="Garamond"/>
        <family val="1"/>
      </rPr>
      <t xml:space="preserve"> _________</t>
    </r>
  </si>
  <si>
    <r>
      <t>Acção</t>
    </r>
    <r>
      <rPr>
        <b/>
        <sz val="12"/>
        <color rgb="FFFF0000"/>
        <rFont val="Garamond"/>
        <family val="1"/>
      </rPr>
      <t>4</t>
    </r>
  </si>
  <si>
    <r>
      <t>Indicador de resultado</t>
    </r>
    <r>
      <rPr>
        <b/>
        <sz val="12"/>
        <color rgb="FFFF0000"/>
        <rFont val="Garamond"/>
        <family val="1"/>
      </rPr>
      <t>5</t>
    </r>
  </si>
  <si>
    <r>
      <t>Metas trimestrais</t>
    </r>
    <r>
      <rPr>
        <b/>
        <sz val="12"/>
        <color rgb="FFFF0000"/>
        <rFont val="Garamond"/>
        <family val="1"/>
      </rPr>
      <t>6</t>
    </r>
  </si>
  <si>
    <r>
      <t>Actividade</t>
    </r>
    <r>
      <rPr>
        <b/>
        <sz val="12"/>
        <color rgb="FFFF0000"/>
        <rFont val="Garamond"/>
        <family val="1"/>
      </rPr>
      <t>7</t>
    </r>
  </si>
  <si>
    <r>
      <t>Indicador de produto</t>
    </r>
    <r>
      <rPr>
        <b/>
        <sz val="12"/>
        <color rgb="FFFF0000"/>
        <rFont val="Garamond"/>
        <family val="1"/>
      </rPr>
      <t>8</t>
    </r>
  </si>
  <si>
    <r>
      <t>Orçamento  10^³ Mt</t>
    </r>
    <r>
      <rPr>
        <b/>
        <sz val="12"/>
        <color rgb="FFFF0000"/>
        <rFont val="Garamond"/>
        <family val="1"/>
      </rPr>
      <t>9</t>
    </r>
  </si>
  <si>
    <r>
      <t>Subtotal</t>
    </r>
    <r>
      <rPr>
        <b/>
        <sz val="12"/>
        <color rgb="FFFF0000"/>
        <rFont val="Garamond"/>
        <family val="1"/>
      </rPr>
      <t>10</t>
    </r>
  </si>
  <si>
    <r>
      <t>Rúbrica</t>
    </r>
    <r>
      <rPr>
        <b/>
        <sz val="12"/>
        <color rgb="FFFF0000"/>
        <rFont val="Garamond"/>
        <family val="1"/>
      </rPr>
      <t>11</t>
    </r>
  </si>
  <si>
    <r>
      <t>Fonte de financiamento</t>
    </r>
    <r>
      <rPr>
        <b/>
        <sz val="12"/>
        <color rgb="FFFF0000"/>
        <rFont val="Garamond"/>
        <family val="1"/>
      </rPr>
      <t>12</t>
    </r>
  </si>
  <si>
    <r>
      <t>Responsável</t>
    </r>
    <r>
      <rPr>
        <b/>
        <sz val="12"/>
        <color rgb="FFFF0000"/>
        <rFont val="Garamond"/>
        <family val="1"/>
      </rPr>
      <t>13</t>
    </r>
  </si>
  <si>
    <r>
      <t>Outros intervenientes</t>
    </r>
    <r>
      <rPr>
        <b/>
        <sz val="12"/>
        <color rgb="FFFF0000"/>
        <rFont val="Garamond"/>
        <family val="1"/>
      </rPr>
      <t>14</t>
    </r>
  </si>
  <si>
    <r>
      <t>Observações</t>
    </r>
    <r>
      <rPr>
        <b/>
        <sz val="12"/>
        <color rgb="FFFF0000"/>
        <rFont val="Garamond"/>
        <family val="1"/>
      </rPr>
      <t>15</t>
    </r>
  </si>
  <si>
    <r>
      <t>Objectivos do Desenvolvimento Sustentavel</t>
    </r>
    <r>
      <rPr>
        <b/>
        <sz val="12"/>
        <color rgb="FFFF0000"/>
        <rFont val="Garamond"/>
        <family val="1"/>
      </rPr>
      <t>16</t>
    </r>
  </si>
  <si>
    <r>
      <rPr>
        <b/>
        <sz val="11"/>
        <color rgb="FFFF0000"/>
        <rFont val="Garamond"/>
        <family val="1"/>
      </rPr>
      <t>16.</t>
    </r>
    <r>
      <rPr>
        <b/>
        <sz val="11"/>
        <color theme="1"/>
        <rFont val="Garamond"/>
        <family val="1"/>
      </rPr>
      <t xml:space="preserve"> Indique a possível contribuição nos Objectivos de Desenvolvimento Sustentável e o respectivo Objectivo</t>
    </r>
  </si>
  <si>
    <t>Ano de 202_____</t>
  </si>
  <si>
    <t>Proposta para 202____</t>
  </si>
  <si>
    <t>Ano de 202______</t>
  </si>
  <si>
    <t>Proposta para 202______</t>
  </si>
  <si>
    <t>Proposta para 202_____</t>
  </si>
  <si>
    <t>Ano de 202____</t>
  </si>
  <si>
    <t>Proposta Total para 202____</t>
  </si>
  <si>
    <t>Tab 2.2.1. _Inv_Artigo científico, na área de actuação do docente e investigador, publicado em revista por uma unidade editorial com revisão por pares indexadas, não indexada (impresso ou em formato digital) e com ISSN</t>
  </si>
  <si>
    <t>Objectivos de Desenvolvimento Sustentável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</si>
</sst>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"/>
    <numFmt numFmtId="166" formatCode="0_);\(0\)"/>
    <numFmt numFmtId="167" formatCode="_-* #,##0.00\ _M_t_-;\-* #,##0.00\ _M_t_-;_-* &quot;-&quot;??\ _M_t_-;_-@_-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name val="Arial Narrow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b/>
      <sz val="10"/>
      <color theme="1"/>
      <name val="Arial"/>
      <family val="2"/>
    </font>
    <font>
      <sz val="10"/>
      <color rgb="FFFF0000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Garamond"/>
      <family val="1"/>
    </font>
    <font>
      <b/>
      <sz val="12"/>
      <color rgb="FFFF0000"/>
      <name val="Garamond"/>
      <family val="1"/>
    </font>
    <font>
      <sz val="11"/>
      <name val="Tahoma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vertAlign val="superscript"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0"/>
      <color rgb="FF00B050"/>
      <name val="Garamond"/>
      <family val="1"/>
    </font>
    <font>
      <b/>
      <sz val="12"/>
      <color theme="1"/>
      <name val="Calibri"/>
      <family val="2"/>
    </font>
    <font>
      <b/>
      <vertAlign val="superscript"/>
      <sz val="12"/>
      <color rgb="FFFF0000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gray125">
        <fgColor indexed="42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167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93">
    <xf numFmtId="0" fontId="0" fillId="0" borderId="0" xfId="0"/>
    <xf numFmtId="0" fontId="10" fillId="0" borderId="15" xfId="1" applyFont="1" applyBorder="1"/>
    <xf numFmtId="0" fontId="11" fillId="0" borderId="17" xfId="1" applyFont="1" applyBorder="1"/>
    <xf numFmtId="0" fontId="11" fillId="0" borderId="15" xfId="1" applyFont="1" applyBorder="1"/>
    <xf numFmtId="0" fontId="10" fillId="0" borderId="15" xfId="1" applyFont="1" applyBorder="1" applyAlignment="1">
      <alignment horizontal="left" indent="2"/>
    </xf>
    <xf numFmtId="0" fontId="11" fillId="0" borderId="0" xfId="1" applyFont="1"/>
    <xf numFmtId="0" fontId="10" fillId="0" borderId="15" xfId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6" fontId="3" fillId="0" borderId="13" xfId="0" applyNumberFormat="1" applyFont="1" applyBorder="1" applyAlignment="1">
      <alignment horizontal="left"/>
    </xf>
    <xf numFmtId="0" fontId="10" fillId="0" borderId="0" xfId="1" applyFont="1"/>
    <xf numFmtId="0" fontId="10" fillId="5" borderId="13" xfId="1" applyFont="1" applyFill="1" applyBorder="1"/>
    <xf numFmtId="0" fontId="10" fillId="5" borderId="14" xfId="1" applyFont="1" applyFill="1" applyBorder="1"/>
    <xf numFmtId="165" fontId="10" fillId="5" borderId="14" xfId="1" applyNumberFormat="1" applyFont="1" applyFill="1" applyBorder="1" applyAlignment="1">
      <alignment horizontal="right" vertical="center"/>
    </xf>
    <xf numFmtId="0" fontId="11" fillId="0" borderId="16" xfId="1" applyFont="1" applyBorder="1"/>
    <xf numFmtId="0" fontId="11" fillId="0" borderId="22" xfId="1" applyFont="1" applyBorder="1"/>
    <xf numFmtId="0" fontId="11" fillId="0" borderId="15" xfId="1" applyFont="1" applyBorder="1" applyAlignment="1">
      <alignment horizontal="left" indent="1"/>
    </xf>
    <xf numFmtId="0" fontId="11" fillId="0" borderId="8" xfId="1" applyFont="1" applyBorder="1"/>
    <xf numFmtId="0" fontId="11" fillId="0" borderId="15" xfId="1" applyFont="1" applyBorder="1" applyAlignment="1">
      <alignment horizontal="left" indent="2"/>
    </xf>
    <xf numFmtId="14" fontId="11" fillId="0" borderId="8" xfId="1" applyNumberFormat="1" applyFont="1" applyBorder="1"/>
    <xf numFmtId="0" fontId="11" fillId="0" borderId="32" xfId="1" applyFont="1" applyBorder="1"/>
    <xf numFmtId="0" fontId="11" fillId="0" borderId="26" xfId="1" applyFont="1" applyBorder="1"/>
    <xf numFmtId="165" fontId="11" fillId="0" borderId="40" xfId="1" applyNumberFormat="1" applyFont="1" applyBorder="1"/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/>
    </xf>
    <xf numFmtId="0" fontId="10" fillId="0" borderId="32" xfId="1" applyFont="1" applyBorder="1" applyAlignment="1">
      <alignment horizontal="left"/>
    </xf>
    <xf numFmtId="0" fontId="11" fillId="0" borderId="27" xfId="1" applyFont="1" applyBorder="1"/>
    <xf numFmtId="0" fontId="10" fillId="5" borderId="12" xfId="1" applyFont="1" applyFill="1" applyBorder="1"/>
    <xf numFmtId="0" fontId="10" fillId="5" borderId="39" xfId="1" applyFont="1" applyFill="1" applyBorder="1"/>
    <xf numFmtId="0" fontId="10" fillId="5" borderId="13" xfId="1" applyFont="1" applyFill="1" applyBorder="1" applyAlignment="1">
      <alignment horizontal="center"/>
    </xf>
    <xf numFmtId="0" fontId="10" fillId="5" borderId="47" xfId="1" quotePrefix="1" applyFont="1" applyFill="1" applyBorder="1" applyAlignment="1">
      <alignment horizontal="left"/>
    </xf>
    <xf numFmtId="0" fontId="10" fillId="5" borderId="39" xfId="1" applyFont="1" applyFill="1" applyBorder="1" applyAlignment="1">
      <alignment horizontal="left" indent="1"/>
    </xf>
    <xf numFmtId="0" fontId="10" fillId="5" borderId="37" xfId="1" applyFont="1" applyFill="1" applyBorder="1"/>
    <xf numFmtId="0" fontId="10" fillId="5" borderId="26" xfId="1" applyFont="1" applyFill="1" applyBorder="1"/>
    <xf numFmtId="0" fontId="10" fillId="5" borderId="34" xfId="1" applyFont="1" applyFill="1" applyBorder="1"/>
    <xf numFmtId="0" fontId="3" fillId="0" borderId="26" xfId="0" applyFont="1" applyBorder="1" applyAlignment="1">
      <alignment horizontal="left"/>
    </xf>
    <xf numFmtId="166" fontId="3" fillId="0" borderId="49" xfId="0" applyNumberFormat="1" applyFont="1" applyBorder="1" applyAlignment="1">
      <alignment horizontal="left"/>
    </xf>
    <xf numFmtId="0" fontId="10" fillId="5" borderId="14" xfId="1" quotePrefix="1" applyFont="1" applyFill="1" applyBorder="1" applyAlignment="1">
      <alignment horizontal="left"/>
    </xf>
    <xf numFmtId="0" fontId="10" fillId="5" borderId="9" xfId="1" quotePrefix="1" applyFont="1" applyFill="1" applyBorder="1" applyAlignment="1">
      <alignment horizontal="left"/>
    </xf>
    <xf numFmtId="0" fontId="10" fillId="5" borderId="51" xfId="1" applyFont="1" applyFill="1" applyBorder="1" applyAlignment="1">
      <alignment horizontal="left"/>
    </xf>
    <xf numFmtId="0" fontId="10" fillId="5" borderId="24" xfId="1" quotePrefix="1" applyFont="1" applyFill="1" applyBorder="1" applyAlignment="1">
      <alignment horizontal="left"/>
    </xf>
    <xf numFmtId="0" fontId="10" fillId="5" borderId="23" xfId="1" applyFont="1" applyFill="1" applyBorder="1" applyAlignment="1">
      <alignment horizontal="left"/>
    </xf>
    <xf numFmtId="0" fontId="10" fillId="5" borderId="23" xfId="1" quotePrefix="1" applyFont="1" applyFill="1" applyBorder="1" applyAlignment="1">
      <alignment horizontal="left"/>
    </xf>
    <xf numFmtId="0" fontId="10" fillId="5" borderId="57" xfId="1" applyFont="1" applyFill="1" applyBorder="1" applyAlignment="1">
      <alignment horizontal="left"/>
    </xf>
    <xf numFmtId="0" fontId="10" fillId="5" borderId="52" xfId="1" applyFont="1" applyFill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5" fontId="11" fillId="0" borderId="41" xfId="1" applyNumberFormat="1" applyFont="1" applyBorder="1"/>
    <xf numFmtId="165" fontId="11" fillId="0" borderId="51" xfId="1" applyNumberFormat="1" applyFont="1" applyBorder="1"/>
    <xf numFmtId="165" fontId="11" fillId="0" borderId="17" xfId="1" applyNumberFormat="1" applyFont="1" applyBorder="1"/>
    <xf numFmtId="14" fontId="11" fillId="0" borderId="51" xfId="1" applyNumberFormat="1" applyFont="1" applyBorder="1"/>
    <xf numFmtId="0" fontId="3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0" fillId="5" borderId="34" xfId="1" applyFont="1" applyFill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11" fillId="0" borderId="0" xfId="1" applyFont="1" applyAlignment="1">
      <alignment horizontal="left" indent="2"/>
    </xf>
    <xf numFmtId="0" fontId="11" fillId="0" borderId="0" xfId="1" applyFont="1" applyAlignment="1">
      <alignment horizontal="left" indent="1"/>
    </xf>
    <xf numFmtId="165" fontId="11" fillId="0" borderId="50" xfId="1" applyNumberFormat="1" applyFont="1" applyBorder="1" applyProtection="1">
      <protection locked="0"/>
    </xf>
    <xf numFmtId="165" fontId="11" fillId="0" borderId="56" xfId="1" applyNumberFormat="1" applyFont="1" applyBorder="1" applyProtection="1">
      <protection locked="0"/>
    </xf>
    <xf numFmtId="165" fontId="11" fillId="0" borderId="31" xfId="1" applyNumberFormat="1" applyFont="1" applyBorder="1" applyProtection="1">
      <protection locked="0"/>
    </xf>
    <xf numFmtId="165" fontId="11" fillId="0" borderId="30" xfId="1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165" fontId="11" fillId="0" borderId="31" xfId="1" applyNumberFormat="1" applyFont="1" applyBorder="1" applyAlignment="1" applyProtection="1">
      <alignment horizontal="right"/>
      <protection locked="0"/>
    </xf>
    <xf numFmtId="165" fontId="10" fillId="5" borderId="52" xfId="1" quotePrefix="1" applyNumberFormat="1" applyFont="1" applyFill="1" applyBorder="1"/>
    <xf numFmtId="165" fontId="11" fillId="0" borderId="13" xfId="1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Alignment="1">
      <alignment horizontal="left"/>
    </xf>
    <xf numFmtId="165" fontId="11" fillId="0" borderId="50" xfId="1" applyNumberFormat="1" applyFont="1" applyBorder="1" applyAlignment="1" applyProtection="1">
      <alignment horizontal="right"/>
      <protection locked="0"/>
    </xf>
    <xf numFmtId="165" fontId="11" fillId="0" borderId="0" xfId="1" applyNumberFormat="1" applyFont="1" applyAlignment="1" applyProtection="1">
      <alignment horizontal="right"/>
      <protection locked="0"/>
    </xf>
    <xf numFmtId="165" fontId="10" fillId="0" borderId="13" xfId="1" quotePrefix="1" applyNumberFormat="1" applyFont="1" applyBorder="1"/>
    <xf numFmtId="0" fontId="10" fillId="0" borderId="13" xfId="1" applyFont="1" applyBorder="1" applyAlignment="1">
      <alignment horizontal="left"/>
    </xf>
    <xf numFmtId="0" fontId="10" fillId="0" borderId="14" xfId="1" applyFont="1" applyBorder="1" applyAlignment="1">
      <alignment horizontal="left"/>
    </xf>
    <xf numFmtId="0" fontId="10" fillId="0" borderId="13" xfId="1" quotePrefix="1" applyFont="1" applyBorder="1" applyAlignment="1">
      <alignment horizontal="left"/>
    </xf>
    <xf numFmtId="165" fontId="10" fillId="5" borderId="34" xfId="1" quotePrefix="1" applyNumberFormat="1" applyFont="1" applyFill="1" applyBorder="1"/>
    <xf numFmtId="165" fontId="11" fillId="0" borderId="53" xfId="1" applyNumberFormat="1" applyFont="1" applyBorder="1" applyProtection="1">
      <protection locked="0"/>
    </xf>
    <xf numFmtId="165" fontId="11" fillId="0" borderId="33" xfId="1" applyNumberFormat="1" applyFont="1" applyBorder="1" applyProtection="1">
      <protection locked="0"/>
    </xf>
    <xf numFmtId="165" fontId="11" fillId="0" borderId="55" xfId="1" applyNumberFormat="1" applyFont="1" applyBorder="1" applyProtection="1">
      <protection locked="0"/>
    </xf>
    <xf numFmtId="165" fontId="11" fillId="0" borderId="22" xfId="1" applyNumberFormat="1" applyFont="1" applyBorder="1" applyAlignment="1" applyProtection="1">
      <alignment horizontal="right"/>
      <protection locked="0"/>
    </xf>
    <xf numFmtId="166" fontId="3" fillId="0" borderId="22" xfId="0" applyNumberFormat="1" applyFont="1" applyBorder="1" applyAlignment="1">
      <alignment horizontal="left"/>
    </xf>
    <xf numFmtId="0" fontId="3" fillId="3" borderId="0" xfId="0" applyFont="1" applyFill="1" applyAlignment="1">
      <alignment horizontal="left"/>
    </xf>
    <xf numFmtId="165" fontId="11" fillId="0" borderId="55" xfId="1" applyNumberFormat="1" applyFont="1" applyBorder="1" applyAlignment="1" applyProtection="1">
      <alignment horizontal="right"/>
      <protection locked="0"/>
    </xf>
    <xf numFmtId="165" fontId="11" fillId="0" borderId="54" xfId="1" applyNumberFormat="1" applyFont="1" applyBorder="1" applyAlignment="1" applyProtection="1">
      <alignment horizontal="right"/>
      <protection locked="0"/>
    </xf>
    <xf numFmtId="165" fontId="11" fillId="0" borderId="53" xfId="1" applyNumberFormat="1" applyFont="1" applyBorder="1" applyAlignment="1" applyProtection="1">
      <alignment horizontal="right"/>
      <protection locked="0"/>
    </xf>
    <xf numFmtId="165" fontId="10" fillId="5" borderId="34" xfId="1" quotePrefix="1" applyNumberFormat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2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horizontal="left" indent="2"/>
    </xf>
    <xf numFmtId="0" fontId="11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41" xfId="1" applyFont="1" applyBorder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0" fillId="0" borderId="16" xfId="1" applyFont="1" applyBorder="1" applyAlignment="1">
      <alignment horizontal="centerContinuous" vertical="center"/>
    </xf>
    <xf numFmtId="0" fontId="10" fillId="0" borderId="13" xfId="1" quotePrefix="1" applyFont="1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3" fillId="0" borderId="32" xfId="0" applyNumberFormat="1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3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/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6" borderId="1" xfId="0" applyFont="1" applyFill="1" applyBorder="1"/>
    <xf numFmtId="0" fontId="10" fillId="5" borderId="51" xfId="1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right"/>
    </xf>
    <xf numFmtId="165" fontId="10" fillId="5" borderId="23" xfId="1" applyNumberFormat="1" applyFont="1" applyFill="1" applyBorder="1" applyAlignment="1">
      <alignment horizontal="right"/>
    </xf>
    <xf numFmtId="165" fontId="10" fillId="5" borderId="14" xfId="1" applyNumberFormat="1" applyFont="1" applyFill="1" applyBorder="1" applyAlignment="1">
      <alignment horizontal="left"/>
    </xf>
    <xf numFmtId="165" fontId="11" fillId="0" borderId="0" xfId="1" applyNumberFormat="1" applyFont="1"/>
    <xf numFmtId="165" fontId="11" fillId="0" borderId="59" xfId="1" applyNumberFormat="1" applyFont="1" applyBorder="1" applyProtection="1">
      <protection locked="0"/>
    </xf>
    <xf numFmtId="165" fontId="11" fillId="0" borderId="60" xfId="1" applyNumberFormat="1" applyFont="1" applyBorder="1" applyProtection="1">
      <protection locked="0"/>
    </xf>
    <xf numFmtId="165" fontId="11" fillId="0" borderId="61" xfId="1" applyNumberFormat="1" applyFont="1" applyBorder="1" applyAlignment="1" applyProtection="1">
      <alignment horizontal="right"/>
      <protection locked="0"/>
    </xf>
    <xf numFmtId="0" fontId="10" fillId="5" borderId="0" xfId="1" applyFont="1" applyFill="1"/>
    <xf numFmtId="165" fontId="11" fillId="0" borderId="1" xfId="1" applyNumberFormat="1" applyFont="1" applyBorder="1" applyProtection="1">
      <protection locked="0"/>
    </xf>
    <xf numFmtId="166" fontId="3" fillId="0" borderId="1" xfId="0" applyNumberFormat="1" applyFont="1" applyBorder="1" applyAlignment="1">
      <alignment horizontal="left"/>
    </xf>
    <xf numFmtId="165" fontId="10" fillId="5" borderId="23" xfId="1" quotePrefix="1" applyNumberFormat="1" applyFont="1" applyFill="1" applyBorder="1"/>
    <xf numFmtId="165" fontId="11" fillId="0" borderId="54" xfId="1" applyNumberFormat="1" applyFont="1" applyBorder="1" applyProtection="1">
      <protection locked="0"/>
    </xf>
    <xf numFmtId="0" fontId="22" fillId="0" borderId="0" xfId="1" applyFont="1"/>
    <xf numFmtId="167" fontId="22" fillId="0" borderId="0" xfId="2" applyFont="1"/>
    <xf numFmtId="167" fontId="22" fillId="0" borderId="15" xfId="2" applyFont="1" applyBorder="1"/>
    <xf numFmtId="43" fontId="22" fillId="0" borderId="15" xfId="1" applyNumberFormat="1" applyFont="1" applyBorder="1"/>
    <xf numFmtId="0" fontId="24" fillId="0" borderId="15" xfId="1" applyFont="1" applyBorder="1"/>
    <xf numFmtId="0" fontId="24" fillId="0" borderId="0" xfId="1" applyFont="1"/>
    <xf numFmtId="0" fontId="23" fillId="0" borderId="14" xfId="1" quotePrefix="1" applyFont="1" applyBorder="1"/>
    <xf numFmtId="0" fontId="23" fillId="0" borderId="16" xfId="1" applyFont="1" applyBorder="1" applyAlignment="1">
      <alignment horizontal="centerContinuous" vertical="center"/>
    </xf>
    <xf numFmtId="0" fontId="23" fillId="0" borderId="0" xfId="1" applyFont="1" applyAlignment="1">
      <alignment horizontal="centerContinuous" vertical="center"/>
    </xf>
    <xf numFmtId="0" fontId="23" fillId="0" borderId="17" xfId="1" applyFont="1" applyBorder="1" applyAlignment="1">
      <alignment horizontal="centerContinuous" vertical="center"/>
    </xf>
    <xf numFmtId="0" fontId="23" fillId="0" borderId="15" xfId="1" applyFont="1" applyBorder="1"/>
    <xf numFmtId="0" fontId="24" fillId="0" borderId="17" xfId="1" applyFont="1" applyBorder="1"/>
    <xf numFmtId="0" fontId="23" fillId="0" borderId="0" xfId="1" quotePrefix="1" applyFont="1" applyAlignment="1">
      <alignment horizontal="left"/>
    </xf>
    <xf numFmtId="0" fontId="23" fillId="0" borderId="18" xfId="1" applyFont="1" applyBorder="1" applyAlignment="1" applyProtection="1">
      <alignment horizontal="left" vertical="center"/>
      <protection locked="0"/>
    </xf>
    <xf numFmtId="0" fontId="23" fillId="0" borderId="62" xfId="1" applyFont="1" applyBorder="1" applyAlignment="1" applyProtection="1">
      <alignment horizontal="left" vertical="center"/>
      <protection locked="0"/>
    </xf>
    <xf numFmtId="0" fontId="23" fillId="0" borderId="19" xfId="1" applyFont="1" applyBorder="1" applyAlignment="1" applyProtection="1">
      <alignment horizontal="left" vertical="center"/>
      <protection locked="0"/>
    </xf>
    <xf numFmtId="0" fontId="23" fillId="0" borderId="17" xfId="1" applyFont="1" applyBorder="1" applyAlignment="1" applyProtection="1">
      <alignment horizontal="left" vertical="center"/>
      <protection locked="0"/>
    </xf>
    <xf numFmtId="0" fontId="24" fillId="0" borderId="20" xfId="1" applyFont="1" applyBorder="1" applyAlignment="1" applyProtection="1">
      <alignment horizontal="left" vertical="center"/>
      <protection locked="0"/>
    </xf>
    <xf numFmtId="0" fontId="24" fillId="0" borderId="63" xfId="1" applyFont="1" applyBorder="1" applyAlignment="1" applyProtection="1">
      <alignment horizontal="left" vertical="center"/>
      <protection locked="0"/>
    </xf>
    <xf numFmtId="0" fontId="24" fillId="0" borderId="21" xfId="1" applyFont="1" applyBorder="1" applyAlignment="1" applyProtection="1">
      <alignment horizontal="left" vertical="center"/>
      <protection locked="0"/>
    </xf>
    <xf numFmtId="0" fontId="24" fillId="0" borderId="17" xfId="1" applyFont="1" applyBorder="1" applyAlignment="1" applyProtection="1">
      <alignment horizontal="left" vertical="center"/>
      <protection locked="0"/>
    </xf>
    <xf numFmtId="0" fontId="23" fillId="0" borderId="17" xfId="1" applyFont="1" applyBorder="1" applyAlignment="1">
      <alignment horizontal="left"/>
    </xf>
    <xf numFmtId="0" fontId="23" fillId="0" borderId="15" xfId="1" applyFont="1" applyBorder="1" applyAlignment="1">
      <alignment horizontal="left" indent="2"/>
    </xf>
    <xf numFmtId="0" fontId="23" fillId="0" borderId="2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3" fillId="0" borderId="4" xfId="1" applyFont="1" applyBorder="1" applyAlignment="1" applyProtection="1">
      <alignment horizontal="left" vertical="center"/>
      <protection locked="0"/>
    </xf>
    <xf numFmtId="0" fontId="24" fillId="0" borderId="0" xfId="1" applyFont="1" applyAlignment="1">
      <alignment horizontal="left"/>
    </xf>
    <xf numFmtId="0" fontId="23" fillId="0" borderId="0" xfId="1" applyFont="1" applyAlignment="1">
      <alignment horizontal="right"/>
    </xf>
    <xf numFmtId="0" fontId="23" fillId="0" borderId="15" xfId="1" applyFont="1" applyBorder="1" applyAlignment="1">
      <alignment horizontal="left"/>
    </xf>
    <xf numFmtId="0" fontId="24" fillId="0" borderId="0" xfId="1" applyFont="1" applyAlignment="1">
      <alignment horizontal="right"/>
    </xf>
    <xf numFmtId="165" fontId="24" fillId="5" borderId="74" xfId="1" quotePrefix="1" applyNumberFormat="1" applyFont="1" applyFill="1" applyBorder="1" applyAlignment="1">
      <alignment horizontal="center"/>
    </xf>
    <xf numFmtId="165" fontId="24" fillId="5" borderId="75" xfId="1" quotePrefix="1" applyNumberFormat="1" applyFont="1" applyFill="1" applyBorder="1" applyAlignment="1">
      <alignment horizontal="center"/>
    </xf>
    <xf numFmtId="165" fontId="24" fillId="5" borderId="76" xfId="1" quotePrefix="1" applyNumberFormat="1" applyFont="1" applyFill="1" applyBorder="1" applyAlignment="1">
      <alignment horizontal="center"/>
    </xf>
    <xf numFmtId="0" fontId="23" fillId="5" borderId="28" xfId="1" quotePrefix="1" applyFont="1" applyFill="1" applyBorder="1" applyAlignment="1">
      <alignment horizontal="left"/>
    </xf>
    <xf numFmtId="0" fontId="23" fillId="5" borderId="8" xfId="1" applyFont="1" applyFill="1" applyBorder="1" applyAlignment="1">
      <alignment horizontal="left" indent="1"/>
    </xf>
    <xf numFmtId="0" fontId="23" fillId="5" borderId="8" xfId="1" applyFont="1" applyFill="1" applyBorder="1"/>
    <xf numFmtId="0" fontId="23" fillId="5" borderId="25" xfId="1" applyFont="1" applyFill="1" applyBorder="1"/>
    <xf numFmtId="165" fontId="23" fillId="5" borderId="9" xfId="1" quotePrefix="1" applyNumberFormat="1" applyFont="1" applyFill="1" applyBorder="1" applyAlignment="1">
      <alignment horizontal="center"/>
    </xf>
    <xf numFmtId="165" fontId="23" fillId="5" borderId="6" xfId="1" quotePrefix="1" applyNumberFormat="1" applyFont="1" applyFill="1" applyBorder="1" applyAlignment="1">
      <alignment horizontal="center"/>
    </xf>
    <xf numFmtId="165" fontId="23" fillId="5" borderId="29" xfId="1" quotePrefix="1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5" fontId="24" fillId="0" borderId="30" xfId="1" applyNumberFormat="1" applyFont="1" applyBorder="1" applyProtection="1">
      <protection locked="0"/>
    </xf>
    <xf numFmtId="165" fontId="24" fillId="0" borderId="77" xfId="1" applyNumberFormat="1" applyFont="1" applyBorder="1" applyProtection="1">
      <protection locked="0"/>
    </xf>
    <xf numFmtId="165" fontId="24" fillId="0" borderId="77" xfId="1" applyNumberFormat="1" applyFont="1" applyBorder="1" applyAlignment="1" applyProtection="1">
      <alignment horizontal="right"/>
      <protection locked="0"/>
    </xf>
    <xf numFmtId="165" fontId="24" fillId="0" borderId="30" xfId="1" applyNumberFormat="1" applyFont="1" applyBorder="1" applyAlignment="1" applyProtection="1">
      <alignment horizontal="right"/>
      <protection locked="0"/>
    </xf>
    <xf numFmtId="165" fontId="24" fillId="0" borderId="78" xfId="1" applyNumberFormat="1" applyFont="1" applyBorder="1" applyAlignment="1" applyProtection="1">
      <alignment horizontal="right"/>
      <protection locked="0"/>
    </xf>
    <xf numFmtId="0" fontId="25" fillId="0" borderId="15" xfId="0" applyFont="1" applyBorder="1" applyAlignment="1">
      <alignment horizontal="left"/>
    </xf>
    <xf numFmtId="165" fontId="24" fillId="0" borderId="79" xfId="1" applyNumberFormat="1" applyFont="1" applyBorder="1" applyProtection="1">
      <protection locked="0"/>
    </xf>
    <xf numFmtId="165" fontId="24" fillId="0" borderId="80" xfId="1" applyNumberFormat="1" applyFont="1" applyBorder="1" applyProtection="1">
      <protection locked="0"/>
    </xf>
    <xf numFmtId="165" fontId="24" fillId="0" borderId="79" xfId="1" applyNumberFormat="1" applyFont="1" applyBorder="1" applyAlignment="1" applyProtection="1">
      <alignment horizontal="right"/>
      <protection locked="0"/>
    </xf>
    <xf numFmtId="165" fontId="24" fillId="0" borderId="81" xfId="1" applyNumberFormat="1" applyFont="1" applyBorder="1" applyAlignment="1" applyProtection="1">
      <alignment horizontal="right"/>
      <protection locked="0"/>
    </xf>
    <xf numFmtId="165" fontId="24" fillId="0" borderId="80" xfId="1" applyNumberFormat="1" applyFont="1" applyBorder="1" applyAlignment="1" applyProtection="1">
      <alignment horizontal="right"/>
      <protection locked="0"/>
    </xf>
    <xf numFmtId="0" fontId="25" fillId="0" borderId="32" xfId="0" applyFont="1" applyBorder="1" applyAlignment="1">
      <alignment horizontal="left"/>
    </xf>
    <xf numFmtId="165" fontId="24" fillId="0" borderId="33" xfId="1" applyNumberFormat="1" applyFont="1" applyBorder="1" applyAlignment="1" applyProtection="1">
      <alignment horizontal="right"/>
      <protection locked="0"/>
    </xf>
    <xf numFmtId="165" fontId="24" fillId="0" borderId="82" xfId="1" applyNumberFormat="1" applyFont="1" applyBorder="1" applyAlignment="1" applyProtection="1">
      <alignment horizontal="right"/>
      <protection locked="0"/>
    </xf>
    <xf numFmtId="165" fontId="24" fillId="0" borderId="83" xfId="1" applyNumberFormat="1" applyFont="1" applyBorder="1" applyAlignment="1" applyProtection="1">
      <alignment horizontal="right"/>
      <protection locked="0"/>
    </xf>
    <xf numFmtId="165" fontId="24" fillId="0" borderId="84" xfId="1" applyNumberFormat="1" applyFont="1" applyBorder="1" applyAlignment="1" applyProtection="1">
      <alignment horizontal="right"/>
      <protection locked="0"/>
    </xf>
    <xf numFmtId="166" fontId="25" fillId="0" borderId="0" xfId="0" applyNumberFormat="1" applyFont="1" applyAlignment="1">
      <alignment horizontal="left"/>
    </xf>
    <xf numFmtId="165" fontId="24" fillId="0" borderId="0" xfId="1" applyNumberFormat="1" applyFont="1" applyAlignment="1" applyProtection="1">
      <alignment horizontal="right"/>
      <protection locked="0"/>
    </xf>
    <xf numFmtId="0" fontId="23" fillId="5" borderId="34" xfId="1" quotePrefix="1" applyFont="1" applyFill="1" applyBorder="1" applyAlignment="1">
      <alignment horizontal="left"/>
    </xf>
    <xf numFmtId="165" fontId="23" fillId="5" borderId="34" xfId="1" quotePrefix="1" applyNumberFormat="1" applyFont="1" applyFill="1" applyBorder="1" applyAlignment="1">
      <alignment horizontal="center"/>
    </xf>
    <xf numFmtId="165" fontId="23" fillId="5" borderId="14" xfId="1" quotePrefix="1" applyNumberFormat="1" applyFont="1" applyFill="1" applyBorder="1" applyAlignment="1">
      <alignment horizontal="center"/>
    </xf>
    <xf numFmtId="0" fontId="23" fillId="0" borderId="13" xfId="1" quotePrefix="1" applyFont="1" applyBorder="1" applyAlignment="1">
      <alignment horizontal="left"/>
    </xf>
    <xf numFmtId="0" fontId="23" fillId="0" borderId="13" xfId="1" applyFont="1" applyBorder="1" applyAlignment="1">
      <alignment horizontal="left"/>
    </xf>
    <xf numFmtId="165" fontId="23" fillId="0" borderId="13" xfId="1" quotePrefix="1" applyNumberFormat="1" applyFont="1" applyBorder="1"/>
    <xf numFmtId="165" fontId="23" fillId="0" borderId="13" xfId="1" applyNumberFormat="1" applyFont="1" applyBorder="1"/>
    <xf numFmtId="165" fontId="23" fillId="0" borderId="13" xfId="1" applyNumberFormat="1" applyFont="1" applyBorder="1" applyAlignment="1">
      <alignment horizontal="center"/>
    </xf>
    <xf numFmtId="165" fontId="23" fillId="0" borderId="13" xfId="1" quotePrefix="1" applyNumberFormat="1" applyFont="1" applyBorder="1" applyAlignment="1">
      <alignment horizontal="center"/>
    </xf>
    <xf numFmtId="0" fontId="23" fillId="5" borderId="71" xfId="1" quotePrefix="1" applyFont="1" applyFill="1" applyBorder="1" applyAlignment="1">
      <alignment horizontal="left"/>
    </xf>
    <xf numFmtId="165" fontId="23" fillId="5" borderId="9" xfId="1" quotePrefix="1" applyNumberFormat="1" applyFont="1" applyFill="1" applyBorder="1"/>
    <xf numFmtId="165" fontId="23" fillId="5" borderId="6" xfId="1" applyNumberFormat="1" applyFont="1" applyFill="1" applyBorder="1"/>
    <xf numFmtId="165" fontId="23" fillId="5" borderId="29" xfId="1" applyNumberFormat="1" applyFont="1" applyFill="1" applyBorder="1"/>
    <xf numFmtId="0" fontId="25" fillId="3" borderId="15" xfId="0" applyFont="1" applyFill="1" applyBorder="1" applyAlignment="1">
      <alignment horizontal="left"/>
    </xf>
    <xf numFmtId="165" fontId="24" fillId="0" borderId="85" xfId="1" applyNumberFormat="1" applyFont="1" applyBorder="1" applyAlignment="1" applyProtection="1">
      <alignment horizontal="right"/>
      <protection locked="0"/>
    </xf>
    <xf numFmtId="165" fontId="24" fillId="0" borderId="86" xfId="1" applyNumberFormat="1" applyFont="1" applyBorder="1" applyAlignment="1" applyProtection="1">
      <alignment horizontal="right"/>
      <protection locked="0"/>
    </xf>
    <xf numFmtId="165" fontId="24" fillId="0" borderId="87" xfId="1" applyNumberFormat="1" applyFont="1" applyBorder="1" applyAlignment="1" applyProtection="1">
      <alignment horizontal="right"/>
      <protection locked="0"/>
    </xf>
    <xf numFmtId="165" fontId="24" fillId="0" borderId="88" xfId="1" applyNumberFormat="1" applyFont="1" applyBorder="1" applyAlignment="1" applyProtection="1">
      <alignment horizontal="right"/>
      <protection locked="0"/>
    </xf>
    <xf numFmtId="165" fontId="24" fillId="0" borderId="89" xfId="1" applyNumberFormat="1" applyFont="1" applyBorder="1" applyAlignment="1" applyProtection="1">
      <alignment horizontal="right"/>
      <protection locked="0"/>
    </xf>
    <xf numFmtId="165" fontId="24" fillId="0" borderId="90" xfId="1" applyNumberFormat="1" applyFont="1" applyBorder="1" applyAlignment="1" applyProtection="1">
      <alignment horizontal="right"/>
      <protection locked="0"/>
    </xf>
    <xf numFmtId="165" fontId="24" fillId="0" borderId="91" xfId="1" applyNumberFormat="1" applyFont="1" applyBorder="1" applyAlignment="1" applyProtection="1">
      <alignment horizontal="right"/>
      <protection locked="0"/>
    </xf>
    <xf numFmtId="0" fontId="25" fillId="0" borderId="13" xfId="0" applyFont="1" applyBorder="1" applyAlignment="1">
      <alignment horizontal="left"/>
    </xf>
    <xf numFmtId="166" fontId="25" fillId="0" borderId="13" xfId="0" applyNumberFormat="1" applyFont="1" applyBorder="1" applyAlignment="1">
      <alignment horizontal="left"/>
    </xf>
    <xf numFmtId="165" fontId="24" fillId="0" borderId="22" xfId="1" applyNumberFormat="1" applyFont="1" applyBorder="1" applyAlignment="1" applyProtection="1">
      <alignment horizontal="right"/>
      <protection locked="0"/>
    </xf>
    <xf numFmtId="165" fontId="23" fillId="5" borderId="28" xfId="1" quotePrefix="1" applyNumberFormat="1" applyFont="1" applyFill="1" applyBorder="1"/>
    <xf numFmtId="165" fontId="23" fillId="5" borderId="38" xfId="1" quotePrefix="1" applyNumberFormat="1" applyFont="1" applyFill="1" applyBorder="1"/>
    <xf numFmtId="165" fontId="23" fillId="5" borderId="29" xfId="1" quotePrefix="1" applyNumberFormat="1" applyFont="1" applyFill="1" applyBorder="1"/>
    <xf numFmtId="165" fontId="24" fillId="0" borderId="93" xfId="1" applyNumberFormat="1" applyFont="1" applyBorder="1" applyAlignment="1" applyProtection="1">
      <alignment horizontal="right"/>
      <protection locked="0"/>
    </xf>
    <xf numFmtId="165" fontId="24" fillId="0" borderId="94" xfId="1" applyNumberFormat="1" applyFont="1" applyBorder="1" applyAlignment="1" applyProtection="1">
      <alignment horizontal="right"/>
      <protection locked="0"/>
    </xf>
    <xf numFmtId="165" fontId="24" fillId="0" borderId="95" xfId="1" applyNumberFormat="1" applyFont="1" applyBorder="1" applyAlignment="1" applyProtection="1">
      <alignment horizontal="right"/>
      <protection locked="0"/>
    </xf>
    <xf numFmtId="165" fontId="24" fillId="0" borderId="96" xfId="1" applyNumberFormat="1" applyFont="1" applyBorder="1" applyAlignment="1" applyProtection="1">
      <alignment horizontal="right"/>
      <protection locked="0"/>
    </xf>
    <xf numFmtId="165" fontId="24" fillId="0" borderId="97" xfId="1" applyNumberFormat="1" applyFont="1" applyBorder="1" applyAlignment="1" applyProtection="1">
      <alignment horizontal="right"/>
      <protection locked="0"/>
    </xf>
    <xf numFmtId="165" fontId="24" fillId="0" borderId="98" xfId="1" applyNumberFormat="1" applyFont="1" applyBorder="1" applyAlignment="1" applyProtection="1">
      <alignment horizontal="right"/>
      <protection locked="0"/>
    </xf>
    <xf numFmtId="165" fontId="24" fillId="0" borderId="7" xfId="1" applyNumberFormat="1" applyFont="1" applyBorder="1" applyAlignment="1" applyProtection="1">
      <alignment horizontal="right"/>
      <protection locked="0"/>
    </xf>
    <xf numFmtId="165" fontId="24" fillId="0" borderId="70" xfId="1" applyNumberFormat="1" applyFont="1" applyBorder="1" applyAlignment="1" applyProtection="1">
      <alignment horizontal="right"/>
      <protection locked="0"/>
    </xf>
    <xf numFmtId="0" fontId="23" fillId="5" borderId="64" xfId="1" quotePrefix="1" applyFont="1" applyFill="1" applyBorder="1" applyAlignment="1">
      <alignment horizontal="left"/>
    </xf>
    <xf numFmtId="165" fontId="23" fillId="5" borderId="24" xfId="1" applyNumberFormat="1" applyFont="1" applyFill="1" applyBorder="1"/>
    <xf numFmtId="165" fontId="23" fillId="5" borderId="34" xfId="1" quotePrefix="1" applyNumberFormat="1" applyFont="1" applyFill="1" applyBorder="1"/>
    <xf numFmtId="165" fontId="23" fillId="5" borderId="71" xfId="1" quotePrefix="1" applyNumberFormat="1" applyFont="1" applyFill="1" applyBorder="1"/>
    <xf numFmtId="165" fontId="23" fillId="5" borderId="9" xfId="1" applyNumberFormat="1" applyFont="1" applyFill="1" applyBorder="1"/>
    <xf numFmtId="165" fontId="24" fillId="0" borderId="13" xfId="1" applyNumberFormat="1" applyFont="1" applyBorder="1" applyAlignment="1" applyProtection="1">
      <alignment horizontal="right"/>
      <protection locked="0"/>
    </xf>
    <xf numFmtId="165" fontId="24" fillId="0" borderId="99" xfId="1" applyNumberFormat="1" applyFont="1" applyBorder="1" applyAlignment="1" applyProtection="1">
      <alignment horizontal="right"/>
      <protection locked="0"/>
    </xf>
    <xf numFmtId="165" fontId="24" fillId="0" borderId="39" xfId="1" applyNumberFormat="1" applyFont="1" applyBorder="1" applyAlignment="1" applyProtection="1">
      <alignment horizontal="right"/>
      <protection locked="0"/>
    </xf>
    <xf numFmtId="165" fontId="24" fillId="0" borderId="36" xfId="1" applyNumberFormat="1" applyFont="1" applyBorder="1" applyAlignment="1" applyProtection="1">
      <alignment horizontal="right"/>
      <protection locked="0"/>
    </xf>
    <xf numFmtId="0" fontId="23" fillId="0" borderId="0" xfId="1" applyFont="1"/>
    <xf numFmtId="0" fontId="23" fillId="5" borderId="12" xfId="1" applyFont="1" applyFill="1" applyBorder="1" applyAlignment="1">
      <alignment horizontal="left"/>
    </xf>
    <xf numFmtId="0" fontId="23" fillId="5" borderId="13" xfId="1" applyFont="1" applyFill="1" applyBorder="1"/>
    <xf numFmtId="0" fontId="23" fillId="5" borderId="14" xfId="1" applyFont="1" applyFill="1" applyBorder="1"/>
    <xf numFmtId="165" fontId="23" fillId="5" borderId="34" xfId="1" applyNumberFormat="1" applyFont="1" applyFill="1" applyBorder="1" applyAlignment="1">
      <alignment horizontal="right" vertical="center"/>
    </xf>
    <xf numFmtId="165" fontId="23" fillId="5" borderId="14" xfId="1" applyNumberFormat="1" applyFont="1" applyFill="1" applyBorder="1" applyAlignment="1">
      <alignment horizontal="right" vertical="center"/>
    </xf>
    <xf numFmtId="165" fontId="24" fillId="0" borderId="0" xfId="1" applyNumberFormat="1" applyFont="1"/>
    <xf numFmtId="0" fontId="24" fillId="0" borderId="16" xfId="1" applyFont="1" applyBorder="1"/>
    <xf numFmtId="0" fontId="24" fillId="0" borderId="22" xfId="1" applyFont="1" applyBorder="1"/>
    <xf numFmtId="165" fontId="24" fillId="0" borderId="22" xfId="1" applyNumberFormat="1" applyFont="1" applyBorder="1"/>
    <xf numFmtId="0" fontId="24" fillId="0" borderId="15" xfId="1" applyFont="1" applyBorder="1" applyAlignment="1">
      <alignment horizontal="left" indent="1"/>
    </xf>
    <xf numFmtId="0" fontId="24" fillId="0" borderId="8" xfId="1" applyFont="1" applyBorder="1"/>
    <xf numFmtId="0" fontId="24" fillId="0" borderId="0" xfId="1" applyFont="1" applyAlignment="1">
      <alignment horizontal="left" indent="2"/>
    </xf>
    <xf numFmtId="165" fontId="24" fillId="0" borderId="8" xfId="1" applyNumberFormat="1" applyFont="1" applyBorder="1"/>
    <xf numFmtId="0" fontId="24" fillId="0" borderId="15" xfId="1" applyFont="1" applyBorder="1" applyAlignment="1">
      <alignment horizontal="left" indent="2"/>
    </xf>
    <xf numFmtId="14" fontId="24" fillId="0" borderId="8" xfId="1" applyNumberFormat="1" applyFont="1" applyBorder="1"/>
    <xf numFmtId="0" fontId="24" fillId="0" borderId="32" xfId="1" applyFont="1" applyBorder="1"/>
    <xf numFmtId="0" fontId="24" fillId="0" borderId="26" xfId="1" applyFont="1" applyBorder="1"/>
    <xf numFmtId="165" fontId="24" fillId="0" borderId="40" xfId="1" applyNumberFormat="1" applyFont="1" applyBorder="1"/>
    <xf numFmtId="165" fontId="0" fillId="0" borderId="86" xfId="1" applyNumberFormat="1" applyFont="1" applyBorder="1" applyAlignment="1" applyProtection="1">
      <alignment horizontal="right"/>
      <protection locked="0"/>
    </xf>
    <xf numFmtId="164" fontId="10" fillId="5" borderId="14" xfId="3" applyFont="1" applyFill="1" applyBorder="1" applyAlignment="1">
      <alignment horizontal="left"/>
    </xf>
    <xf numFmtId="164" fontId="3" fillId="3" borderId="17" xfId="3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0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3" fillId="0" borderId="6" xfId="0" applyFont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3" fillId="0" borderId="105" xfId="0" applyFont="1" applyBorder="1"/>
    <xf numFmtId="0" fontId="3" fillId="0" borderId="105" xfId="0" applyFont="1" applyBorder="1" applyAlignment="1">
      <alignment horizontal="center" vertical="center"/>
    </xf>
    <xf numFmtId="164" fontId="3" fillId="0" borderId="105" xfId="3" applyFont="1" applyBorder="1" applyAlignment="1">
      <alignment horizontal="center" vertical="center"/>
    </xf>
    <xf numFmtId="0" fontId="3" fillId="0" borderId="105" xfId="0" applyFont="1" applyBorder="1" applyAlignment="1">
      <alignment horizontal="left" vertical="center"/>
    </xf>
    <xf numFmtId="0" fontId="3" fillId="0" borderId="108" xfId="0" applyFont="1" applyBorder="1"/>
    <xf numFmtId="0" fontId="3" fillId="0" borderId="109" xfId="0" applyFont="1" applyBorder="1"/>
    <xf numFmtId="0" fontId="2" fillId="0" borderId="109" xfId="0" applyFont="1" applyBorder="1" applyAlignment="1">
      <alignment horizontal="left"/>
    </xf>
    <xf numFmtId="0" fontId="2" fillId="3" borderId="109" xfId="0" applyFont="1" applyFill="1" applyBorder="1" applyAlignment="1">
      <alignment horizontal="left"/>
    </xf>
    <xf numFmtId="0" fontId="2" fillId="4" borderId="109" xfId="0" applyFont="1" applyFill="1" applyBorder="1" applyAlignment="1">
      <alignment horizontal="left"/>
    </xf>
    <xf numFmtId="0" fontId="3" fillId="6" borderId="110" xfId="0" applyFont="1" applyFill="1" applyBorder="1"/>
    <xf numFmtId="0" fontId="3" fillId="3" borderId="6" xfId="0" applyFont="1" applyFill="1" applyBorder="1" applyAlignment="1">
      <alignment vertical="center" wrapText="1"/>
    </xf>
    <xf numFmtId="0" fontId="0" fillId="0" borderId="6" xfId="0" applyBorder="1"/>
    <xf numFmtId="0" fontId="3" fillId="0" borderId="111" xfId="0" applyFont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3" fillId="0" borderId="115" xfId="0" applyFont="1" applyBorder="1"/>
    <xf numFmtId="0" fontId="3" fillId="0" borderId="120" xfId="0" applyFont="1" applyBorder="1"/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8" fillId="0" borderId="104" xfId="0" applyFont="1" applyBorder="1" applyAlignment="1">
      <alignment vertical="center" wrapText="1"/>
    </xf>
    <xf numFmtId="0" fontId="0" fillId="0" borderId="105" xfId="0" applyBorder="1"/>
    <xf numFmtId="0" fontId="8" fillId="0" borderId="112" xfId="0" applyFont="1" applyBorder="1" applyAlignment="1">
      <alignment vertical="center" wrapText="1"/>
    </xf>
    <xf numFmtId="0" fontId="8" fillId="0" borderId="109" xfId="0" applyFont="1" applyBorder="1" applyAlignment="1">
      <alignment vertical="center" wrapText="1"/>
    </xf>
    <xf numFmtId="0" fontId="0" fillId="0" borderId="110" xfId="0" applyBorder="1"/>
    <xf numFmtId="0" fontId="7" fillId="7" borderId="124" xfId="0" applyFont="1" applyFill="1" applyBorder="1" applyAlignment="1">
      <alignment horizontal="center" vertical="center" wrapText="1"/>
    </xf>
    <xf numFmtId="0" fontId="7" fillId="7" borderId="111" xfId="0" applyFont="1" applyFill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8" fillId="0" borderId="10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28" xfId="0" applyBorder="1"/>
    <xf numFmtId="0" fontId="0" fillId="0" borderId="105" xfId="0" applyBorder="1" applyAlignment="1">
      <alignment vertical="center"/>
    </xf>
    <xf numFmtId="0" fontId="0" fillId="0" borderId="128" xfId="0" applyBorder="1" applyAlignment="1">
      <alignment vertical="center"/>
    </xf>
    <xf numFmtId="0" fontId="7" fillId="0" borderId="112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vertical="center"/>
    </xf>
    <xf numFmtId="0" fontId="0" fillId="0" borderId="136" xfId="0" applyBorder="1"/>
    <xf numFmtId="0" fontId="7" fillId="0" borderId="1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7" fillId="7" borderId="100" xfId="0" applyFont="1" applyFill="1" applyBorder="1" applyAlignment="1">
      <alignment horizontal="center" vertical="center" wrapText="1"/>
    </xf>
    <xf numFmtId="0" fontId="7" fillId="7" borderId="101" xfId="0" applyFont="1" applyFill="1" applyBorder="1" applyAlignment="1">
      <alignment horizontal="center" vertical="center" wrapText="1"/>
    </xf>
    <xf numFmtId="0" fontId="7" fillId="7" borderId="103" xfId="0" applyFont="1" applyFill="1" applyBorder="1" applyAlignment="1">
      <alignment horizontal="center" vertical="center" wrapText="1"/>
    </xf>
    <xf numFmtId="0" fontId="7" fillId="7" borderId="102" xfId="0" applyFont="1" applyFill="1" applyBorder="1" applyAlignment="1">
      <alignment vertical="center" wrapText="1"/>
    </xf>
    <xf numFmtId="0" fontId="7" fillId="7" borderId="14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42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145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3" fillId="0" borderId="2" xfId="3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6" borderId="141" xfId="0" applyFont="1" applyFill="1" applyBorder="1"/>
    <xf numFmtId="0" fontId="20" fillId="0" borderId="138" xfId="0" applyFont="1" applyBorder="1"/>
    <xf numFmtId="0" fontId="20" fillId="0" borderId="145" xfId="0" applyFont="1" applyBorder="1"/>
    <xf numFmtId="0" fontId="20" fillId="0" borderId="2" xfId="0" applyFont="1" applyBorder="1"/>
    <xf numFmtId="0" fontId="20" fillId="0" borderId="144" xfId="0" applyFont="1" applyBorder="1"/>
    <xf numFmtId="0" fontId="20" fillId="6" borderId="141" xfId="0" applyFont="1" applyFill="1" applyBorder="1"/>
    <xf numFmtId="0" fontId="3" fillId="3" borderId="128" xfId="0" applyFont="1" applyFill="1" applyBorder="1"/>
    <xf numFmtId="0" fontId="0" fillId="0" borderId="144" xfId="0" applyBorder="1"/>
    <xf numFmtId="0" fontId="2" fillId="2" borderId="146" xfId="0" applyFont="1" applyFill="1" applyBorder="1" applyAlignment="1">
      <alignment horizontal="center" vertical="center" wrapText="1"/>
    </xf>
    <xf numFmtId="0" fontId="3" fillId="2" borderId="1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1" fillId="8" borderId="0" xfId="0" applyFont="1" applyFill="1" applyAlignment="1">
      <alignment horizontal="left"/>
    </xf>
    <xf numFmtId="0" fontId="20" fillId="8" borderId="0" xfId="0" applyFont="1" applyFill="1" applyAlignment="1">
      <alignment horizontal="left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15" fillId="0" borderId="0" xfId="0" applyFont="1"/>
    <xf numFmtId="0" fontId="2" fillId="2" borderId="102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top" wrapText="1"/>
    </xf>
    <xf numFmtId="0" fontId="2" fillId="2" borderId="113" xfId="0" applyFont="1" applyFill="1" applyBorder="1" applyAlignment="1">
      <alignment horizontal="center" vertical="top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17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0" fillId="0" borderId="119" xfId="0" applyFont="1" applyBorder="1" applyAlignment="1">
      <alignment horizontal="center" vertical="center" textRotation="90"/>
    </xf>
    <xf numFmtId="0" fontId="11" fillId="0" borderId="9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103" xfId="0" applyFont="1" applyFill="1" applyBorder="1" applyAlignment="1">
      <alignment horizontal="center" vertical="center" wrapText="1"/>
    </xf>
    <xf numFmtId="0" fontId="21" fillId="2" borderId="1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5" borderId="12" xfId="1" applyFont="1" applyFill="1" applyBorder="1" applyAlignment="1">
      <alignment horizontal="left"/>
    </xf>
    <xf numFmtId="0" fontId="10" fillId="5" borderId="13" xfId="1" applyFont="1" applyFill="1" applyBorder="1" applyAlignment="1">
      <alignment horizontal="left"/>
    </xf>
    <xf numFmtId="0" fontId="10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0" fillId="5" borderId="38" xfId="1" applyFont="1" applyFill="1" applyBorder="1" applyAlignment="1">
      <alignment horizontal="left"/>
    </xf>
    <xf numFmtId="0" fontId="10" fillId="5" borderId="29" xfId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0" fillId="5" borderId="34" xfId="1" applyFont="1" applyFill="1" applyBorder="1" applyAlignment="1">
      <alignment horizontal="left"/>
    </xf>
    <xf numFmtId="0" fontId="10" fillId="5" borderId="6" xfId="1" applyFont="1" applyFill="1" applyBorder="1" applyAlignment="1">
      <alignment horizontal="left"/>
    </xf>
    <xf numFmtId="0" fontId="10" fillId="5" borderId="25" xfId="1" applyFont="1" applyFill="1" applyBorder="1" applyAlignment="1">
      <alignment horizontal="left"/>
    </xf>
    <xf numFmtId="0" fontId="10" fillId="5" borderId="28" xfId="1" applyFont="1" applyFill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0" xfId="0" applyNumberFormat="1" applyFont="1" applyFill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3" fillId="0" borderId="46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3" fillId="0" borderId="58" xfId="0" applyFont="1" applyBorder="1" applyAlignment="1">
      <alignment horizontal="center" vertical="center" textRotation="90"/>
    </xf>
    <xf numFmtId="0" fontId="10" fillId="5" borderId="35" xfId="1" applyFont="1" applyFill="1" applyBorder="1" applyAlignment="1">
      <alignment horizontal="left"/>
    </xf>
    <xf numFmtId="0" fontId="10" fillId="5" borderId="36" xfId="1" applyFont="1" applyFill="1" applyBorder="1" applyAlignment="1">
      <alignment horizontal="left"/>
    </xf>
    <xf numFmtId="0" fontId="10" fillId="5" borderId="37" xfId="1" applyFont="1" applyFill="1" applyBorder="1" applyAlignment="1">
      <alignment horizontal="left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10" fillId="5" borderId="16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0" fillId="5" borderId="42" xfId="1" applyFont="1" applyFill="1" applyBorder="1" applyAlignment="1">
      <alignment horizontal="center" vertical="center"/>
    </xf>
    <xf numFmtId="0" fontId="10" fillId="5" borderId="43" xfId="1" applyFont="1" applyFill="1" applyBorder="1" applyAlignment="1">
      <alignment horizontal="center" vertical="center"/>
    </xf>
    <xf numFmtId="0" fontId="10" fillId="5" borderId="44" xfId="1" applyFont="1" applyFill="1" applyBorder="1" applyAlignment="1">
      <alignment horizontal="center" vertical="center"/>
    </xf>
    <xf numFmtId="0" fontId="10" fillId="5" borderId="45" xfId="1" applyFont="1" applyFill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wrapText="1"/>
    </xf>
    <xf numFmtId="0" fontId="10" fillId="5" borderId="41" xfId="1" applyFont="1" applyFill="1" applyBorder="1" applyAlignment="1">
      <alignment horizontal="center" wrapText="1"/>
    </xf>
    <xf numFmtId="0" fontId="10" fillId="5" borderId="26" xfId="1" applyFont="1" applyFill="1" applyBorder="1" applyAlignment="1">
      <alignment horizontal="center" wrapText="1"/>
    </xf>
    <xf numFmtId="0" fontId="10" fillId="5" borderId="27" xfId="1" applyFont="1" applyFill="1" applyBorder="1" applyAlignment="1">
      <alignment horizontal="center" wrapText="1"/>
    </xf>
    <xf numFmtId="0" fontId="10" fillId="5" borderId="17" xfId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0" fillId="0" borderId="12" xfId="1" quotePrefix="1" applyFont="1" applyBorder="1" applyAlignment="1">
      <alignment horizontal="center"/>
    </xf>
    <xf numFmtId="0" fontId="10" fillId="0" borderId="13" xfId="1" quotePrefix="1" applyFont="1" applyBorder="1" applyAlignment="1">
      <alignment horizontal="center"/>
    </xf>
    <xf numFmtId="0" fontId="10" fillId="0" borderId="14" xfId="1" quotePrefix="1" applyFont="1" applyBorder="1" applyAlignment="1">
      <alignment horizontal="center"/>
    </xf>
    <xf numFmtId="0" fontId="10" fillId="5" borderId="13" xfId="1" applyFont="1" applyFill="1" applyBorder="1" applyAlignment="1">
      <alignment horizontal="center" vertical="center"/>
    </xf>
    <xf numFmtId="0" fontId="10" fillId="5" borderId="13" xfId="1" quotePrefix="1" applyFont="1" applyFill="1" applyBorder="1" applyAlignment="1">
      <alignment horizontal="center" vertical="center"/>
    </xf>
    <xf numFmtId="0" fontId="10" fillId="5" borderId="14" xfId="1" quotePrefix="1" applyFont="1" applyFill="1" applyBorder="1" applyAlignment="1">
      <alignment horizontal="center" vertical="center"/>
    </xf>
    <xf numFmtId="0" fontId="10" fillId="0" borderId="18" xfId="1" applyFont="1" applyBorder="1" applyAlignment="1" applyProtection="1">
      <alignment horizontal="left" vertical="center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02" xfId="0" applyFont="1" applyFill="1" applyBorder="1" applyAlignment="1">
      <alignment horizontal="center" wrapText="1"/>
    </xf>
    <xf numFmtId="0" fontId="2" fillId="2" borderId="113" xfId="0" applyFont="1" applyFill="1" applyBorder="1" applyAlignment="1">
      <alignment horizont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left" vertical="center" wrapText="1"/>
    </xf>
    <xf numFmtId="0" fontId="2" fillId="0" borderId="132" xfId="0" applyFont="1" applyBorder="1" applyAlignment="1">
      <alignment horizontal="left" vertical="center" wrapText="1"/>
    </xf>
    <xf numFmtId="0" fontId="2" fillId="0" borderId="133" xfId="0" applyFont="1" applyBorder="1" applyAlignment="1">
      <alignment horizontal="left" vertical="center" wrapText="1"/>
    </xf>
    <xf numFmtId="0" fontId="2" fillId="0" borderId="137" xfId="0" applyFont="1" applyBorder="1" applyAlignment="1">
      <alignment horizontal="left" vertical="center" wrapText="1"/>
    </xf>
    <xf numFmtId="0" fontId="2" fillId="0" borderId="138" xfId="0" applyFont="1" applyBorder="1" applyAlignment="1">
      <alignment horizontal="left" vertical="center" wrapText="1"/>
    </xf>
    <xf numFmtId="0" fontId="2" fillId="0" borderId="139" xfId="0" applyFont="1" applyBorder="1" applyAlignment="1">
      <alignment horizontal="left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0" fillId="2" borderId="135" xfId="0" applyFont="1" applyFill="1" applyBorder="1" applyAlignment="1">
      <alignment horizontal="center" vertical="center" wrapText="1"/>
    </xf>
    <xf numFmtId="0" fontId="7" fillId="7" borderId="124" xfId="0" applyFont="1" applyFill="1" applyBorder="1" applyAlignment="1">
      <alignment horizontal="center" vertical="center" wrapText="1"/>
    </xf>
    <xf numFmtId="0" fontId="7" fillId="7" borderId="10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 wrapText="1"/>
    </xf>
    <xf numFmtId="0" fontId="20" fillId="2" borderId="134" xfId="0" applyFont="1" applyFill="1" applyBorder="1" applyAlignment="1">
      <alignment horizontal="center" vertical="center" wrapText="1"/>
    </xf>
    <xf numFmtId="0" fontId="20" fillId="3" borderId="104" xfId="0" applyFont="1" applyFill="1" applyBorder="1" applyAlignment="1">
      <alignment horizontal="center" vertical="center" wrapText="1"/>
    </xf>
    <xf numFmtId="0" fontId="20" fillId="3" borderId="105" xfId="0" applyFont="1" applyFill="1" applyBorder="1" applyAlignment="1">
      <alignment horizontal="center" vertical="center" wrapText="1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20" fillId="0" borderId="104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112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3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7" borderId="100" xfId="0" applyFont="1" applyFill="1" applyBorder="1" applyAlignment="1">
      <alignment horizontal="center" vertical="center" wrapText="1"/>
    </xf>
    <xf numFmtId="0" fontId="7" fillId="7" borderId="102" xfId="0" applyFont="1" applyFill="1" applyBorder="1" applyAlignment="1">
      <alignment horizontal="center" vertical="center" wrapText="1"/>
    </xf>
    <xf numFmtId="0" fontId="7" fillId="7" borderId="101" xfId="0" applyFont="1" applyFill="1" applyBorder="1" applyAlignment="1">
      <alignment horizontal="center" vertical="center" wrapText="1"/>
    </xf>
    <xf numFmtId="0" fontId="7" fillId="7" borderId="103" xfId="0" applyFont="1" applyFill="1" applyBorder="1" applyAlignment="1">
      <alignment horizontal="center" vertical="center" wrapText="1"/>
    </xf>
    <xf numFmtId="0" fontId="7" fillId="7" borderId="10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11" xfId="0" applyFont="1" applyFill="1" applyBorder="1" applyAlignment="1">
      <alignment horizontal="center" vertical="center" wrapText="1"/>
    </xf>
    <xf numFmtId="0" fontId="2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27" xfId="0" applyFont="1" applyBorder="1" applyAlignment="1">
      <alignment horizontal="left" vertical="center"/>
    </xf>
    <xf numFmtId="0" fontId="2" fillId="0" borderId="126" xfId="0" applyFont="1" applyBorder="1" applyAlignment="1">
      <alignment horizontal="left" vertical="center"/>
    </xf>
    <xf numFmtId="0" fontId="2" fillId="0" borderId="127" xfId="0" applyFont="1" applyBorder="1" applyAlignment="1">
      <alignment horizontal="left" vertical="center"/>
    </xf>
    <xf numFmtId="0" fontId="2" fillId="0" borderId="131" xfId="0" applyFont="1" applyBorder="1" applyAlignment="1">
      <alignment horizontal="left" vertical="center"/>
    </xf>
    <xf numFmtId="0" fontId="2" fillId="0" borderId="132" xfId="0" applyFont="1" applyBorder="1" applyAlignment="1">
      <alignment horizontal="left" vertical="center"/>
    </xf>
    <xf numFmtId="0" fontId="2" fillId="0" borderId="133" xfId="0" applyFont="1" applyBorder="1" applyAlignment="1">
      <alignment horizontal="left" vertical="center"/>
    </xf>
    <xf numFmtId="0" fontId="2" fillId="0" borderId="130" xfId="0" applyFont="1" applyBorder="1" applyAlignment="1">
      <alignment horizontal="left" vertical="center" wrapText="1"/>
    </xf>
    <xf numFmtId="0" fontId="20" fillId="2" borderId="105" xfId="0" applyFont="1" applyFill="1" applyBorder="1" applyAlignment="1">
      <alignment horizont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0" fillId="0" borderId="143" xfId="0" applyFont="1" applyBorder="1" applyAlignment="1">
      <alignment horizontal="center" vertical="center" wrapText="1"/>
    </xf>
    <xf numFmtId="0" fontId="20" fillId="0" borderId="121" xfId="0" applyFont="1" applyBorder="1" applyAlignment="1">
      <alignment horizontal="center" vertical="center" wrapText="1"/>
    </xf>
    <xf numFmtId="0" fontId="2" fillId="2" borderId="114" xfId="0" applyFont="1" applyFill="1" applyBorder="1" applyAlignment="1">
      <alignment vertical="center" wrapText="1"/>
    </xf>
    <xf numFmtId="0" fontId="2" fillId="2" borderId="115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20" fillId="0" borderId="118" xfId="0" applyFont="1" applyBorder="1" applyAlignment="1">
      <alignment horizontal="center" vertical="center" wrapText="1"/>
    </xf>
    <xf numFmtId="0" fontId="21" fillId="0" borderId="4" xfId="1" applyFont="1" applyBorder="1" applyAlignment="1" applyProtection="1">
      <alignment horizontal="left" vertical="center"/>
      <protection locked="0"/>
    </xf>
    <xf numFmtId="0" fontId="2" fillId="2" borderId="100" xfId="0" applyFont="1" applyFill="1" applyBorder="1" applyAlignment="1">
      <alignment vertical="center" wrapText="1"/>
    </xf>
    <xf numFmtId="0" fontId="2" fillId="2" borderId="112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horizontal="left"/>
    </xf>
    <xf numFmtId="166" fontId="25" fillId="0" borderId="17" xfId="0" applyNumberFormat="1" applyFont="1" applyBorder="1" applyAlignment="1">
      <alignment horizontal="left"/>
    </xf>
    <xf numFmtId="166" fontId="25" fillId="0" borderId="26" xfId="0" applyNumberFormat="1" applyFont="1" applyBorder="1" applyAlignment="1">
      <alignment horizontal="left"/>
    </xf>
    <xf numFmtId="166" fontId="25" fillId="0" borderId="27" xfId="0" applyNumberFormat="1" applyFont="1" applyBorder="1" applyAlignment="1">
      <alignment horizontal="left"/>
    </xf>
    <xf numFmtId="0" fontId="23" fillId="5" borderId="38" xfId="1" applyFont="1" applyFill="1" applyBorder="1" applyAlignment="1">
      <alignment horizontal="left"/>
    </xf>
    <xf numFmtId="0" fontId="23" fillId="5" borderId="29" xfId="1" applyFont="1" applyFill="1" applyBorder="1" applyAlignment="1">
      <alignment horizontal="left"/>
    </xf>
    <xf numFmtId="0" fontId="23" fillId="5" borderId="28" xfId="1" applyFont="1" applyFill="1" applyBorder="1" applyAlignment="1">
      <alignment horizontal="left"/>
    </xf>
    <xf numFmtId="166" fontId="25" fillId="0" borderId="15" xfId="0" applyNumberFormat="1" applyFont="1" applyBorder="1" applyAlignment="1">
      <alignment horizontal="left"/>
    </xf>
    <xf numFmtId="166" fontId="25" fillId="0" borderId="32" xfId="0" applyNumberFormat="1" applyFont="1" applyBorder="1" applyAlignment="1">
      <alignment horizontal="left"/>
    </xf>
    <xf numFmtId="0" fontId="23" fillId="5" borderId="34" xfId="1" applyFont="1" applyFill="1" applyBorder="1" applyAlignment="1">
      <alignment horizontal="left"/>
    </xf>
    <xf numFmtId="0" fontId="23" fillId="5" borderId="6" xfId="1" applyFont="1" applyFill="1" applyBorder="1" applyAlignment="1">
      <alignment horizontal="left"/>
    </xf>
    <xf numFmtId="0" fontId="23" fillId="5" borderId="25" xfId="1" applyFont="1" applyFill="1" applyBorder="1" applyAlignment="1">
      <alignment horizontal="left"/>
    </xf>
    <xf numFmtId="0" fontId="23" fillId="5" borderId="92" xfId="1" applyFont="1" applyFill="1" applyBorder="1" applyAlignment="1">
      <alignment horizontal="left"/>
    </xf>
    <xf numFmtId="166" fontId="25" fillId="3" borderId="0" xfId="0" applyNumberFormat="1" applyFont="1" applyFill="1" applyAlignment="1">
      <alignment horizontal="left"/>
    </xf>
    <xf numFmtId="166" fontId="25" fillId="3" borderId="17" xfId="0" applyNumberFormat="1" applyFont="1" applyFill="1" applyBorder="1" applyAlignment="1">
      <alignment horizontal="left"/>
    </xf>
    <xf numFmtId="0" fontId="23" fillId="5" borderId="35" xfId="1" applyFont="1" applyFill="1" applyBorder="1" applyAlignment="1">
      <alignment horizontal="left"/>
    </xf>
    <xf numFmtId="0" fontId="23" fillId="5" borderId="36" xfId="1" applyFont="1" applyFill="1" applyBorder="1" applyAlignment="1">
      <alignment horizontal="left"/>
    </xf>
    <xf numFmtId="0" fontId="23" fillId="5" borderId="37" xfId="1" applyFont="1" applyFill="1" applyBorder="1" applyAlignment="1">
      <alignment horizontal="left"/>
    </xf>
    <xf numFmtId="166" fontId="25" fillId="0" borderId="11" xfId="0" applyNumberFormat="1" applyFont="1" applyBorder="1" applyAlignment="1">
      <alignment horizontal="left"/>
    </xf>
    <xf numFmtId="166" fontId="25" fillId="0" borderId="67" xfId="0" applyNumberFormat="1" applyFont="1" applyBorder="1" applyAlignment="1">
      <alignment horizontal="left"/>
    </xf>
    <xf numFmtId="0" fontId="23" fillId="5" borderId="5" xfId="1" applyFont="1" applyFill="1" applyBorder="1" applyAlignment="1">
      <alignment horizontal="center" wrapText="1"/>
    </xf>
    <xf numFmtId="0" fontId="23" fillId="5" borderId="7" xfId="1" applyFont="1" applyFill="1" applyBorder="1" applyAlignment="1">
      <alignment horizontal="center" wrapText="1"/>
    </xf>
    <xf numFmtId="0" fontId="23" fillId="5" borderId="6" xfId="1" applyFont="1" applyFill="1" applyBorder="1" applyAlignment="1">
      <alignment horizontal="center" wrapText="1"/>
    </xf>
    <xf numFmtId="0" fontId="23" fillId="0" borderId="12" xfId="1" quotePrefix="1" applyFont="1" applyBorder="1" applyAlignment="1">
      <alignment horizontal="center"/>
    </xf>
    <xf numFmtId="0" fontId="23" fillId="0" borderId="13" xfId="1" quotePrefix="1" applyFont="1" applyBorder="1" applyAlignment="1">
      <alignment horizontal="center"/>
    </xf>
    <xf numFmtId="0" fontId="23" fillId="0" borderId="14" xfId="1" quotePrefix="1" applyFont="1" applyBorder="1" applyAlignment="1">
      <alignment horizontal="center"/>
    </xf>
    <xf numFmtId="0" fontId="23" fillId="5" borderId="12" xfId="1" applyFont="1" applyFill="1" applyBorder="1" applyAlignment="1">
      <alignment horizontal="center" vertical="center"/>
    </xf>
    <xf numFmtId="0" fontId="23" fillId="5" borderId="13" xfId="1" quotePrefix="1" applyFont="1" applyFill="1" applyBorder="1" applyAlignment="1">
      <alignment horizontal="center" vertical="center"/>
    </xf>
    <xf numFmtId="0" fontId="23" fillId="5" borderId="14" xfId="1" quotePrefix="1" applyFont="1" applyFill="1" applyBorder="1" applyAlignment="1">
      <alignment horizontal="center" vertical="center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5" borderId="16" xfId="1" applyFont="1" applyFill="1" applyBorder="1" applyAlignment="1">
      <alignment horizontal="center" vertical="center"/>
    </xf>
    <xf numFmtId="0" fontId="23" fillId="5" borderId="22" xfId="1" applyFont="1" applyFill="1" applyBorder="1" applyAlignment="1">
      <alignment horizontal="center" vertical="center"/>
    </xf>
    <xf numFmtId="0" fontId="23" fillId="5" borderId="64" xfId="1" applyFont="1" applyFill="1" applyBorder="1" applyAlignment="1">
      <alignment horizontal="center" wrapText="1"/>
    </xf>
    <xf numFmtId="0" fontId="23" fillId="5" borderId="23" xfId="1" applyFont="1" applyFill="1" applyBorder="1" applyAlignment="1">
      <alignment horizontal="center" wrapText="1"/>
    </xf>
    <xf numFmtId="0" fontId="23" fillId="5" borderId="24" xfId="1" applyFont="1" applyFill="1" applyBorder="1" applyAlignment="1">
      <alignment horizontal="center" wrapText="1"/>
    </xf>
    <xf numFmtId="0" fontId="23" fillId="5" borderId="65" xfId="1" applyFont="1" applyFill="1" applyBorder="1" applyAlignment="1">
      <alignment horizontal="center" wrapText="1"/>
    </xf>
    <xf numFmtId="0" fontId="23" fillId="5" borderId="68" xfId="1" applyFont="1" applyFill="1" applyBorder="1" applyAlignment="1">
      <alignment horizontal="center" wrapText="1"/>
    </xf>
    <xf numFmtId="0" fontId="23" fillId="5" borderId="25" xfId="1" applyFont="1" applyFill="1" applyBorder="1" applyAlignment="1">
      <alignment horizontal="center" wrapText="1"/>
    </xf>
    <xf numFmtId="0" fontId="23" fillId="5" borderId="66" xfId="1" applyFont="1" applyFill="1" applyBorder="1" applyAlignment="1">
      <alignment horizontal="left"/>
    </xf>
    <xf numFmtId="0" fontId="23" fillId="5" borderId="69" xfId="1" applyFont="1" applyFill="1" applyBorder="1" applyAlignment="1">
      <alignment horizontal="left"/>
    </xf>
    <xf numFmtId="0" fontId="23" fillId="5" borderId="72" xfId="1" applyFont="1" applyFill="1" applyBorder="1" applyAlignment="1">
      <alignment horizontal="left"/>
    </xf>
    <xf numFmtId="0" fontId="23" fillId="5" borderId="10" xfId="1" applyFont="1" applyFill="1" applyBorder="1" applyAlignment="1">
      <alignment horizontal="left"/>
    </xf>
    <xf numFmtId="0" fontId="23" fillId="5" borderId="11" xfId="1" applyFont="1" applyFill="1" applyBorder="1" applyAlignment="1">
      <alignment horizontal="left"/>
    </xf>
    <xf numFmtId="0" fontId="23" fillId="5" borderId="67" xfId="1" applyFont="1" applyFill="1" applyBorder="1" applyAlignment="1">
      <alignment horizontal="left"/>
    </xf>
    <xf numFmtId="0" fontId="23" fillId="5" borderId="70" xfId="1" applyFont="1" applyFill="1" applyBorder="1" applyAlignment="1">
      <alignment horizontal="left"/>
    </xf>
    <xf numFmtId="0" fontId="23" fillId="5" borderId="0" xfId="1" applyFont="1" applyFill="1" applyAlignment="1">
      <alignment horizontal="left"/>
    </xf>
    <xf numFmtId="0" fontId="23" fillId="5" borderId="17" xfId="1" applyFont="1" applyFill="1" applyBorder="1" applyAlignment="1">
      <alignment horizontal="left"/>
    </xf>
    <xf numFmtId="0" fontId="23" fillId="5" borderId="73" xfId="1" applyFont="1" applyFill="1" applyBorder="1" applyAlignment="1">
      <alignment horizontal="left"/>
    </xf>
    <xf numFmtId="0" fontId="23" fillId="5" borderId="26" xfId="1" applyFont="1" applyFill="1" applyBorder="1" applyAlignment="1">
      <alignment horizontal="left"/>
    </xf>
    <xf numFmtId="0" fontId="23" fillId="5" borderId="27" xfId="1" applyFont="1" applyFill="1" applyBorder="1" applyAlignment="1">
      <alignment horizontal="left"/>
    </xf>
    <xf numFmtId="0" fontId="23" fillId="5" borderId="66" xfId="1" applyFont="1" applyFill="1" applyBorder="1" applyAlignment="1">
      <alignment horizontal="center" wrapText="1"/>
    </xf>
    <xf numFmtId="0" fontId="23" fillId="5" borderId="69" xfId="1" applyFont="1" applyFill="1" applyBorder="1" applyAlignment="1">
      <alignment horizontal="center" wrapText="1"/>
    </xf>
    <xf numFmtId="0" fontId="23" fillId="5" borderId="71" xfId="1" applyFont="1" applyFill="1" applyBorder="1" applyAlignment="1">
      <alignment horizontal="center" wrapText="1"/>
    </xf>
  </cellXfs>
  <cellStyles count="5">
    <cellStyle name="Comma" xfId="3" builtinId="3"/>
    <cellStyle name="Comma 2" xfId="4"/>
    <cellStyle name="Comma 7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1"/>
  <sheetViews>
    <sheetView zoomScaleNormal="100" workbookViewId="0">
      <selection activeCell="K45" sqref="K45"/>
    </sheetView>
  </sheetViews>
  <sheetFormatPr defaultColWidth="8.85546875" defaultRowHeight="15" x14ac:dyDescent="0.25"/>
  <cols>
    <col min="1" max="1" width="13.42578125" style="253" customWidth="1"/>
    <col min="2" max="2" width="8.7109375" style="253" customWidth="1"/>
    <col min="3" max="3" width="8.140625" style="253" customWidth="1"/>
    <col min="4" max="4" width="12.42578125" style="253" customWidth="1"/>
    <col min="5" max="5" width="6.7109375" style="253" customWidth="1"/>
    <col min="6" max="6" width="6.85546875" style="253" customWidth="1"/>
    <col min="7" max="7" width="7.28515625" style="253" customWidth="1"/>
    <col min="8" max="8" width="7" style="253" customWidth="1"/>
    <col min="9" max="9" width="11.7109375" style="253" customWidth="1"/>
    <col min="10" max="10" width="10.7109375" style="253" customWidth="1"/>
    <col min="11" max="11" width="10.140625" style="253" customWidth="1"/>
    <col min="12" max="12" width="11.42578125" style="253" customWidth="1"/>
    <col min="13" max="13" width="11.140625" style="253" customWidth="1"/>
    <col min="14" max="14" width="16.85546875" style="253" customWidth="1"/>
    <col min="15" max="15" width="16.28515625" style="253" customWidth="1"/>
    <col min="16" max="16" width="17.28515625" style="253" customWidth="1"/>
    <col min="17" max="17" width="16.42578125" style="253" customWidth="1"/>
    <col min="18" max="18" width="17.7109375" style="253" customWidth="1"/>
    <col min="19" max="39" width="8.85546875" style="253"/>
    <col min="40" max="40" width="38" style="253" customWidth="1"/>
    <col min="41" max="41" width="18.42578125" style="253" customWidth="1"/>
    <col min="42" max="42" width="6.140625" style="253" customWidth="1"/>
    <col min="43" max="43" width="14.140625" style="253" customWidth="1"/>
    <col min="44" max="44" width="12.42578125" style="253" customWidth="1"/>
    <col min="45" max="16384" width="8.85546875" style="253"/>
  </cols>
  <sheetData>
    <row r="1" spans="1:19" ht="15.75" x14ac:dyDescent="0.25">
      <c r="A1" s="370" t="s">
        <v>290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49"/>
      <c r="M1" s="49"/>
      <c r="N1" s="49"/>
      <c r="O1" s="49"/>
      <c r="P1" s="49"/>
      <c r="Q1" s="49"/>
    </row>
    <row r="2" spans="1:19" ht="15.75" x14ac:dyDescent="0.25">
      <c r="A2" s="353" t="s">
        <v>137</v>
      </c>
      <c r="B2" s="353"/>
      <c r="C2" s="353"/>
      <c r="D2" s="353"/>
      <c r="E2" s="353"/>
      <c r="F2" s="353"/>
      <c r="G2" s="353"/>
      <c r="H2" s="353"/>
      <c r="I2" s="49"/>
      <c r="J2" s="49"/>
      <c r="K2" s="49"/>
      <c r="L2" s="49"/>
      <c r="M2" s="49"/>
      <c r="N2" s="49"/>
      <c r="O2" s="49"/>
      <c r="P2" s="49"/>
      <c r="Q2" s="49"/>
    </row>
    <row r="3" spans="1:19" ht="15.75" x14ac:dyDescent="0.25">
      <c r="A3" s="267"/>
      <c r="B3" s="267"/>
      <c r="C3" s="267"/>
      <c r="D3" s="267"/>
      <c r="E3" s="267"/>
      <c r="F3" s="267"/>
      <c r="G3" s="267"/>
      <c r="H3" s="267"/>
      <c r="I3" s="49"/>
      <c r="J3" s="49"/>
      <c r="K3" s="49"/>
      <c r="L3" s="49"/>
      <c r="M3" s="49"/>
      <c r="N3" s="49"/>
      <c r="O3" s="49"/>
      <c r="P3" s="49"/>
      <c r="Q3" s="49"/>
    </row>
    <row r="4" spans="1:19" ht="18.75" thickBot="1" x14ac:dyDescent="0.3">
      <c r="A4" s="354" t="s">
        <v>293</v>
      </c>
      <c r="B4" s="354"/>
      <c r="C4" s="354"/>
      <c r="D4" s="354"/>
      <c r="E4" s="354"/>
      <c r="F4" s="354"/>
      <c r="G4" s="354"/>
      <c r="H4" s="354"/>
      <c r="I4" s="49"/>
      <c r="J4" s="49"/>
      <c r="K4" s="49"/>
      <c r="L4" s="49"/>
      <c r="M4" s="49"/>
      <c r="N4" s="49"/>
      <c r="O4" s="49"/>
      <c r="P4" s="49"/>
      <c r="Q4" s="49"/>
      <c r="R4" s="333"/>
    </row>
    <row r="5" spans="1:19" ht="27.75" customHeight="1" x14ac:dyDescent="0.25">
      <c r="A5" s="366" t="s">
        <v>291</v>
      </c>
      <c r="B5" s="368" t="s">
        <v>292</v>
      </c>
      <c r="C5" s="351" t="s">
        <v>294</v>
      </c>
      <c r="D5" s="351" t="s">
        <v>295</v>
      </c>
      <c r="E5" s="351" t="s">
        <v>296</v>
      </c>
      <c r="F5" s="351"/>
      <c r="G5" s="351"/>
      <c r="H5" s="351"/>
      <c r="I5" s="375" t="s">
        <v>297</v>
      </c>
      <c r="J5" s="351" t="s">
        <v>298</v>
      </c>
      <c r="K5" s="357" t="s">
        <v>299</v>
      </c>
      <c r="L5" s="351" t="s">
        <v>300</v>
      </c>
      <c r="M5" s="357" t="s">
        <v>301</v>
      </c>
      <c r="N5" s="357" t="s">
        <v>302</v>
      </c>
      <c r="O5" s="357" t="s">
        <v>303</v>
      </c>
      <c r="P5" s="359" t="s">
        <v>304</v>
      </c>
      <c r="Q5" s="361" t="s">
        <v>305</v>
      </c>
      <c r="R5" s="340" t="s">
        <v>306</v>
      </c>
    </row>
    <row r="6" spans="1:19" ht="39" customHeight="1" thickBot="1" x14ac:dyDescent="0.3">
      <c r="A6" s="367"/>
      <c r="B6" s="369"/>
      <c r="C6" s="352"/>
      <c r="D6" s="352"/>
      <c r="E6" s="288" t="s">
        <v>278</v>
      </c>
      <c r="F6" s="288" t="s">
        <v>279</v>
      </c>
      <c r="G6" s="288" t="s">
        <v>280</v>
      </c>
      <c r="H6" s="288" t="s">
        <v>281</v>
      </c>
      <c r="I6" s="376"/>
      <c r="J6" s="352"/>
      <c r="K6" s="358"/>
      <c r="L6" s="352"/>
      <c r="M6" s="358"/>
      <c r="N6" s="358"/>
      <c r="O6" s="358"/>
      <c r="P6" s="360"/>
      <c r="Q6" s="362"/>
      <c r="R6" s="341"/>
      <c r="S6" s="336"/>
    </row>
    <row r="7" spans="1:19" ht="15.75" customHeight="1" x14ac:dyDescent="0.25">
      <c r="A7" s="378"/>
      <c r="B7" s="379"/>
      <c r="C7" s="348"/>
      <c r="D7" s="348"/>
      <c r="E7" s="348"/>
      <c r="F7" s="348"/>
      <c r="G7" s="348"/>
      <c r="H7" s="373"/>
      <c r="I7" s="285"/>
      <c r="J7" s="285"/>
      <c r="K7" s="285"/>
      <c r="L7" s="285"/>
      <c r="M7" s="273"/>
      <c r="N7" s="273"/>
      <c r="O7" s="109"/>
      <c r="P7" s="109"/>
      <c r="Q7" s="327"/>
      <c r="R7" s="334"/>
      <c r="S7" s="336"/>
    </row>
    <row r="8" spans="1:19" ht="15.75" x14ac:dyDescent="0.25">
      <c r="A8" s="378"/>
      <c r="B8" s="379"/>
      <c r="C8" s="348"/>
      <c r="D8" s="348"/>
      <c r="E8" s="348"/>
      <c r="F8" s="348"/>
      <c r="G8" s="348"/>
      <c r="H8" s="373"/>
      <c r="I8" s="103"/>
      <c r="J8" s="103"/>
      <c r="K8" s="103"/>
      <c r="L8" s="103"/>
      <c r="M8" s="104"/>
      <c r="N8" s="104"/>
      <c r="O8" s="106"/>
      <c r="P8" s="104"/>
      <c r="Q8" s="328"/>
      <c r="R8" s="335"/>
      <c r="S8" s="336"/>
    </row>
    <row r="9" spans="1:19" ht="15.75" x14ac:dyDescent="0.25">
      <c r="A9" s="378"/>
      <c r="B9" s="380"/>
      <c r="C9" s="349"/>
      <c r="D9" s="349"/>
      <c r="E9" s="349"/>
      <c r="F9" s="349"/>
      <c r="G9" s="349"/>
      <c r="H9" s="374"/>
      <c r="I9" s="103"/>
      <c r="J9" s="103"/>
      <c r="K9" s="103"/>
      <c r="L9" s="103"/>
      <c r="M9" s="104"/>
      <c r="N9" s="104"/>
      <c r="O9" s="106"/>
      <c r="P9" s="104"/>
      <c r="Q9" s="328"/>
      <c r="R9" s="335"/>
      <c r="S9" s="336"/>
    </row>
    <row r="10" spans="1:19" ht="15.75" x14ac:dyDescent="0.25">
      <c r="A10" s="378"/>
      <c r="B10" s="363"/>
      <c r="C10" s="347"/>
      <c r="D10" s="347"/>
      <c r="E10" s="347"/>
      <c r="F10" s="347"/>
      <c r="G10" s="347"/>
      <c r="H10" s="347"/>
      <c r="I10" s="107"/>
      <c r="J10" s="107"/>
      <c r="K10" s="107"/>
      <c r="L10" s="107"/>
      <c r="M10" s="104"/>
      <c r="N10" s="104"/>
      <c r="O10" s="104"/>
      <c r="P10" s="104"/>
      <c r="Q10" s="329"/>
      <c r="R10" s="335"/>
      <c r="S10" s="336"/>
    </row>
    <row r="11" spans="1:19" ht="15.75" x14ac:dyDescent="0.25">
      <c r="A11" s="378"/>
      <c r="B11" s="364"/>
      <c r="C11" s="348"/>
      <c r="D11" s="348"/>
      <c r="E11" s="348"/>
      <c r="F11" s="348"/>
      <c r="G11" s="348"/>
      <c r="H11" s="348"/>
      <c r="I11" s="107"/>
      <c r="J11" s="107"/>
      <c r="K11" s="107"/>
      <c r="L11" s="107"/>
      <c r="M11" s="104"/>
      <c r="N11" s="104"/>
      <c r="O11" s="104"/>
      <c r="P11" s="104"/>
      <c r="Q11" s="329"/>
      <c r="R11" s="335"/>
      <c r="S11" s="336"/>
    </row>
    <row r="12" spans="1:19" ht="15.75" x14ac:dyDescent="0.25">
      <c r="A12" s="378"/>
      <c r="B12" s="365"/>
      <c r="C12" s="349"/>
      <c r="D12" s="349"/>
      <c r="E12" s="349"/>
      <c r="F12" s="349"/>
      <c r="G12" s="349"/>
      <c r="H12" s="349"/>
      <c r="I12" s="107"/>
      <c r="J12" s="107"/>
      <c r="K12" s="107"/>
      <c r="L12" s="107"/>
      <c r="M12" s="252"/>
      <c r="N12" s="252"/>
      <c r="O12" s="104"/>
      <c r="P12" s="252"/>
      <c r="Q12" s="330"/>
      <c r="R12" s="335"/>
      <c r="S12" s="336"/>
    </row>
    <row r="13" spans="1:19" ht="15.75" x14ac:dyDescent="0.25">
      <c r="A13" s="378"/>
      <c r="B13" s="363"/>
      <c r="C13" s="347"/>
      <c r="D13" s="347"/>
      <c r="E13" s="347"/>
      <c r="F13" s="347"/>
      <c r="G13" s="347"/>
      <c r="H13" s="347"/>
      <c r="I13" s="107"/>
      <c r="J13" s="107"/>
      <c r="K13" s="107"/>
      <c r="L13" s="107"/>
      <c r="M13" s="252"/>
      <c r="N13" s="252"/>
      <c r="O13" s="108"/>
      <c r="P13" s="252"/>
      <c r="Q13" s="331"/>
      <c r="R13" s="335"/>
      <c r="S13" s="336"/>
    </row>
    <row r="14" spans="1:19" ht="15.75" x14ac:dyDescent="0.25">
      <c r="A14" s="378"/>
      <c r="B14" s="364"/>
      <c r="C14" s="348"/>
      <c r="D14" s="348"/>
      <c r="E14" s="348"/>
      <c r="F14" s="348"/>
      <c r="G14" s="348"/>
      <c r="H14" s="348"/>
      <c r="I14" s="103"/>
      <c r="J14" s="103"/>
      <c r="K14" s="103"/>
      <c r="L14" s="103"/>
      <c r="M14" s="104"/>
      <c r="N14" s="104"/>
      <c r="O14" s="108"/>
      <c r="P14" s="104"/>
      <c r="Q14" s="331"/>
      <c r="R14" s="335"/>
      <c r="S14" s="336"/>
    </row>
    <row r="15" spans="1:19" ht="15.75" x14ac:dyDescent="0.25">
      <c r="A15" s="378"/>
      <c r="B15" s="364"/>
      <c r="C15" s="348"/>
      <c r="D15" s="348"/>
      <c r="E15" s="348"/>
      <c r="F15" s="348"/>
      <c r="G15" s="348"/>
      <c r="H15" s="348"/>
      <c r="I15" s="103"/>
      <c r="J15" s="103"/>
      <c r="K15" s="103"/>
      <c r="L15" s="103"/>
      <c r="M15" s="104"/>
      <c r="N15" s="104"/>
      <c r="O15" s="108"/>
      <c r="P15" s="104"/>
      <c r="Q15" s="331"/>
      <c r="R15" s="335"/>
      <c r="S15" s="336"/>
    </row>
    <row r="16" spans="1:19" ht="15.75" x14ac:dyDescent="0.25">
      <c r="A16" s="378"/>
      <c r="B16" s="364"/>
      <c r="C16" s="348"/>
      <c r="D16" s="348"/>
      <c r="E16" s="348"/>
      <c r="F16" s="348"/>
      <c r="G16" s="348"/>
      <c r="H16" s="348"/>
      <c r="I16" s="103"/>
      <c r="J16" s="103"/>
      <c r="K16" s="103"/>
      <c r="L16" s="103"/>
      <c r="M16" s="104"/>
      <c r="N16" s="104"/>
      <c r="O16" s="108"/>
      <c r="P16" s="104"/>
      <c r="Q16" s="331"/>
      <c r="R16" s="335"/>
      <c r="S16" s="336"/>
    </row>
    <row r="17" spans="1:19" ht="15.75" x14ac:dyDescent="0.25">
      <c r="A17" s="378"/>
      <c r="B17" s="365"/>
      <c r="C17" s="349"/>
      <c r="D17" s="349"/>
      <c r="E17" s="349"/>
      <c r="F17" s="349"/>
      <c r="G17" s="349"/>
      <c r="H17" s="349"/>
      <c r="I17" s="103"/>
      <c r="J17" s="103"/>
      <c r="K17" s="103"/>
      <c r="L17" s="103"/>
      <c r="M17" s="104"/>
      <c r="N17" s="104"/>
      <c r="O17" s="108"/>
      <c r="P17" s="104"/>
      <c r="Q17" s="331"/>
      <c r="R17" s="335"/>
      <c r="S17" s="336"/>
    </row>
    <row r="18" spans="1:19" ht="16.5" thickBot="1" x14ac:dyDescent="0.3">
      <c r="A18" s="290"/>
      <c r="B18" s="289"/>
      <c r="C18" s="281"/>
      <c r="D18" s="281"/>
      <c r="E18" s="281"/>
      <c r="F18" s="281"/>
      <c r="G18" s="281"/>
      <c r="H18" s="282"/>
      <c r="I18" s="283"/>
      <c r="J18" s="283"/>
      <c r="K18" s="283"/>
      <c r="L18" s="283"/>
      <c r="M18" s="283"/>
      <c r="N18" s="283"/>
      <c r="O18" s="283"/>
      <c r="P18" s="283"/>
      <c r="Q18" s="332"/>
      <c r="R18" s="337"/>
      <c r="S18" s="336"/>
    </row>
    <row r="19" spans="1:19" ht="15.75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9" s="356" customFormat="1" ht="12.75" x14ac:dyDescent="0.2">
      <c r="A20" s="355" t="s">
        <v>140</v>
      </c>
    </row>
    <row r="21" spans="1:19" s="263" customFormat="1" ht="12.75" x14ac:dyDescent="0.2">
      <c r="A21" s="355" t="s">
        <v>141</v>
      </c>
      <c r="B21" s="356"/>
      <c r="C21" s="356"/>
      <c r="D21" s="356"/>
      <c r="E21" s="356"/>
      <c r="F21" s="356"/>
      <c r="G21" s="356"/>
      <c r="H21" s="356"/>
      <c r="I21" s="356"/>
      <c r="J21" s="356"/>
    </row>
    <row r="22" spans="1:19" s="263" customFormat="1" ht="12.75" x14ac:dyDescent="0.2">
      <c r="A22" s="266"/>
    </row>
    <row r="23" spans="1:19" s="50" customFormat="1" ht="12.75" x14ac:dyDescent="0.2">
      <c r="A23" s="372"/>
      <c r="B23" s="372"/>
      <c r="C23" s="372"/>
      <c r="D23" s="372"/>
      <c r="E23" s="372"/>
      <c r="F23" s="372"/>
      <c r="G23" s="372"/>
      <c r="H23" s="372"/>
    </row>
    <row r="24" spans="1:19" s="50" customFormat="1" ht="17.25" customHeight="1" x14ac:dyDescent="0.2">
      <c r="A24" s="342" t="s">
        <v>252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1:19" s="50" customFormat="1" ht="30.75" customHeight="1" x14ac:dyDescent="0.2">
      <c r="A25" s="371" t="s">
        <v>245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</row>
    <row r="26" spans="1:19" s="264" customFormat="1" ht="15.75" customHeight="1" x14ac:dyDescent="0.25">
      <c r="A26" s="346" t="s">
        <v>166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</row>
    <row r="27" spans="1:19" s="50" customFormat="1" ht="43.5" customHeight="1" x14ac:dyDescent="0.2">
      <c r="A27" s="371" t="s">
        <v>244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</row>
    <row r="28" spans="1:19" s="50" customFormat="1" ht="17.25" customHeight="1" x14ac:dyDescent="0.2">
      <c r="A28" s="377" t="s">
        <v>275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</row>
    <row r="29" spans="1:19" s="50" customFormat="1" ht="37.5" customHeight="1" x14ac:dyDescent="0.2">
      <c r="A29" s="350" t="s">
        <v>242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</row>
    <row r="30" spans="1:19" s="50" customFormat="1" ht="28.5" customHeight="1" x14ac:dyDescent="0.2">
      <c r="A30" s="345" t="s">
        <v>246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</row>
    <row r="31" spans="1:19" s="50" customFormat="1" ht="39.75" customHeight="1" x14ac:dyDescent="0.2">
      <c r="A31" s="345" t="s">
        <v>276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</row>
    <row r="32" spans="1:19" s="50" customFormat="1" ht="30.75" customHeight="1" x14ac:dyDescent="0.2">
      <c r="A32" s="342" t="s">
        <v>247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34" s="50" customFormat="1" ht="15" customHeight="1" x14ac:dyDescent="0.2">
      <c r="A33" s="342" t="s">
        <v>248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34" s="50" customFormat="1" ht="27.75" customHeight="1" x14ac:dyDescent="0.2">
      <c r="A34" s="342" t="s">
        <v>243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</row>
    <row r="35" spans="1:34" s="50" customFormat="1" ht="27.75" customHeight="1" x14ac:dyDescent="0.2">
      <c r="A35" s="342" t="s">
        <v>249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34" s="50" customFormat="1" ht="17.25" customHeight="1" x14ac:dyDescent="0.2">
      <c r="A36" s="342" t="s">
        <v>250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34" s="50" customFormat="1" ht="13.5" customHeight="1" x14ac:dyDescent="0.2">
      <c r="A37" s="342" t="s">
        <v>285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1:34" s="50" customFormat="1" ht="16.5" customHeight="1" x14ac:dyDescent="0.2">
      <c r="A38" s="342" t="s">
        <v>251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34" s="50" customFormat="1" ht="21.75" customHeight="1" x14ac:dyDescent="0.25">
      <c r="A39" s="343" t="s">
        <v>307</v>
      </c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</row>
    <row r="48" spans="1:34" ht="15.75" x14ac:dyDescent="0.25">
      <c r="AH48" s="49"/>
    </row>
    <row r="49" spans="34:34" ht="15.75" x14ac:dyDescent="0.25">
      <c r="AH49" s="49"/>
    </row>
    <row r="50" spans="34:34" ht="15.75" x14ac:dyDescent="0.25">
      <c r="AH50" s="49"/>
    </row>
    <row r="51" spans="34:34" ht="15.75" x14ac:dyDescent="0.25">
      <c r="AH51" s="49"/>
    </row>
    <row r="52" spans="34:34" ht="15.75" x14ac:dyDescent="0.25">
      <c r="AH52" s="49"/>
    </row>
    <row r="53" spans="34:34" ht="15.75" x14ac:dyDescent="0.25">
      <c r="AH53" s="49"/>
    </row>
    <row r="54" spans="34:34" ht="15.75" x14ac:dyDescent="0.25">
      <c r="AH54" s="49"/>
    </row>
    <row r="55" spans="34:34" ht="15.75" x14ac:dyDescent="0.25">
      <c r="AH55" s="49"/>
    </row>
    <row r="56" spans="34:34" ht="15.75" x14ac:dyDescent="0.25">
      <c r="AH56" s="49"/>
    </row>
    <row r="57" spans="34:34" ht="15.75" x14ac:dyDescent="0.25">
      <c r="AH57" s="49"/>
    </row>
    <row r="58" spans="34:34" ht="15.75" x14ac:dyDescent="0.25">
      <c r="AH58" s="49"/>
    </row>
    <row r="59" spans="34:34" ht="15.75" x14ac:dyDescent="0.25">
      <c r="AH59" s="49"/>
    </row>
    <row r="60" spans="34:34" ht="15.75" x14ac:dyDescent="0.25">
      <c r="AH60" s="49"/>
    </row>
    <row r="61" spans="34:34" ht="15.75" x14ac:dyDescent="0.25">
      <c r="AH61" s="49"/>
    </row>
    <row r="62" spans="34:34" ht="15.75" x14ac:dyDescent="0.25">
      <c r="AH62" s="49"/>
    </row>
    <row r="63" spans="34:34" ht="15.75" x14ac:dyDescent="0.25">
      <c r="AH63" s="49"/>
    </row>
    <row r="64" spans="34:34" ht="15.75" x14ac:dyDescent="0.25">
      <c r="AH64" s="49"/>
    </row>
    <row r="65" spans="34:34" ht="16.5" customHeight="1" x14ac:dyDescent="0.25">
      <c r="AH65" s="49"/>
    </row>
    <row r="66" spans="34:34" ht="15.75" x14ac:dyDescent="0.25">
      <c r="AH66" s="49"/>
    </row>
    <row r="67" spans="34:34" ht="15.75" x14ac:dyDescent="0.25">
      <c r="AH67" s="49"/>
    </row>
    <row r="68" spans="34:34" ht="17.25" customHeight="1" x14ac:dyDescent="0.25">
      <c r="AH68" s="49"/>
    </row>
    <row r="69" spans="34:34" ht="15.75" x14ac:dyDescent="0.25">
      <c r="AH69" s="49"/>
    </row>
    <row r="70" spans="34:34" ht="15.75" x14ac:dyDescent="0.25">
      <c r="AH70" s="49"/>
    </row>
    <row r="71" spans="34:34" ht="15.75" x14ac:dyDescent="0.25">
      <c r="AH71" s="49"/>
    </row>
    <row r="72" spans="34:34" ht="15.75" x14ac:dyDescent="0.25">
      <c r="AH72" s="49"/>
    </row>
    <row r="73" spans="34:34" ht="15.75" x14ac:dyDescent="0.25">
      <c r="AH73" s="49"/>
    </row>
    <row r="74" spans="34:34" ht="15.75" x14ac:dyDescent="0.25">
      <c r="AH74" s="49"/>
    </row>
    <row r="75" spans="34:34" ht="15.75" x14ac:dyDescent="0.25">
      <c r="AH75" s="49"/>
    </row>
    <row r="76" spans="34:34" ht="15.75" x14ac:dyDescent="0.25">
      <c r="AH76" s="49"/>
    </row>
    <row r="77" spans="34:34" ht="15.75" x14ac:dyDescent="0.25">
      <c r="AH77" s="49"/>
    </row>
    <row r="78" spans="34:34" ht="15.75" x14ac:dyDescent="0.25">
      <c r="AH78" s="49"/>
    </row>
    <row r="79" spans="34:34" ht="15.75" x14ac:dyDescent="0.25">
      <c r="AH79" s="49"/>
    </row>
    <row r="80" spans="34:34" ht="15.75" x14ac:dyDescent="0.25">
      <c r="AH80" s="49"/>
    </row>
    <row r="81" spans="34:34" ht="15.75" x14ac:dyDescent="0.25">
      <c r="AH81" s="49"/>
    </row>
    <row r="82" spans="34:34" ht="15.75" x14ac:dyDescent="0.25">
      <c r="AH82" s="49"/>
    </row>
    <row r="83" spans="34:34" ht="15.75" x14ac:dyDescent="0.25">
      <c r="AH83" s="49"/>
    </row>
    <row r="84" spans="34:34" ht="15.75" x14ac:dyDescent="0.25">
      <c r="AH84" s="49"/>
    </row>
    <row r="85" spans="34:34" ht="15.75" x14ac:dyDescent="0.25">
      <c r="AH85" s="49"/>
    </row>
    <row r="86" spans="34:34" ht="15.75" x14ac:dyDescent="0.25">
      <c r="AH86" s="49"/>
    </row>
    <row r="87" spans="34:34" ht="15.75" x14ac:dyDescent="0.25">
      <c r="AH87" s="49"/>
    </row>
    <row r="88" spans="34:34" ht="15.75" x14ac:dyDescent="0.25">
      <c r="AH88" s="49"/>
    </row>
    <row r="89" spans="34:34" ht="15.75" x14ac:dyDescent="0.25">
      <c r="AH89" s="49"/>
    </row>
    <row r="90" spans="34:34" ht="15.75" x14ac:dyDescent="0.25">
      <c r="AH90" s="49"/>
    </row>
    <row r="91" spans="34:34" ht="15.75" x14ac:dyDescent="0.25">
      <c r="AH91" s="49"/>
    </row>
    <row r="92" spans="34:34" ht="15.75" x14ac:dyDescent="0.25">
      <c r="AH92" s="49"/>
    </row>
    <row r="93" spans="34:34" ht="15.75" x14ac:dyDescent="0.25">
      <c r="AH93" s="49"/>
    </row>
    <row r="94" spans="34:34" ht="15.75" x14ac:dyDescent="0.25">
      <c r="AH94" s="49"/>
    </row>
    <row r="95" spans="34:34" ht="15.75" x14ac:dyDescent="0.25">
      <c r="AH95" s="49"/>
    </row>
    <row r="96" spans="34:34" ht="15.75" x14ac:dyDescent="0.25">
      <c r="AH96" s="49"/>
    </row>
    <row r="97" spans="34:34" ht="15.75" x14ac:dyDescent="0.25">
      <c r="AH97" s="49"/>
    </row>
    <row r="98" spans="34:34" ht="15.75" x14ac:dyDescent="0.25">
      <c r="AH98" s="49"/>
    </row>
    <row r="99" spans="34:34" ht="15.75" x14ac:dyDescent="0.25">
      <c r="AH99" s="49"/>
    </row>
    <row r="100" spans="34:34" ht="15.75" x14ac:dyDescent="0.25">
      <c r="AH100" s="49"/>
    </row>
    <row r="101" spans="34:34" ht="15.75" x14ac:dyDescent="0.25">
      <c r="AH101" s="49"/>
    </row>
    <row r="102" spans="34:34" ht="15.75" x14ac:dyDescent="0.25">
      <c r="AH102" s="49"/>
    </row>
    <row r="103" spans="34:34" ht="15.75" x14ac:dyDescent="0.25">
      <c r="AH103" s="49"/>
    </row>
    <row r="104" spans="34:34" ht="15.75" x14ac:dyDescent="0.25">
      <c r="AH104" s="49"/>
    </row>
    <row r="105" spans="34:34" ht="15.75" x14ac:dyDescent="0.25">
      <c r="AH105" s="49"/>
    </row>
    <row r="106" spans="34:34" ht="15.75" x14ac:dyDescent="0.25">
      <c r="AH106" s="49"/>
    </row>
    <row r="107" spans="34:34" ht="15.75" x14ac:dyDescent="0.25">
      <c r="AH107" s="49"/>
    </row>
    <row r="108" spans="34:34" ht="15.75" x14ac:dyDescent="0.25">
      <c r="AH108" s="49"/>
    </row>
    <row r="109" spans="34:34" ht="15.75" x14ac:dyDescent="0.25">
      <c r="AH109" s="49"/>
    </row>
    <row r="110" spans="34:34" ht="15.75" x14ac:dyDescent="0.25">
      <c r="AH110" s="49"/>
    </row>
    <row r="111" spans="34:34" ht="15.75" x14ac:dyDescent="0.25">
      <c r="AH111" s="49"/>
    </row>
    <row r="112" spans="34:34" ht="15.75" x14ac:dyDescent="0.25">
      <c r="AH112" s="49"/>
    </row>
    <row r="113" spans="34:34" ht="15.75" x14ac:dyDescent="0.25">
      <c r="AH113" s="49"/>
    </row>
    <row r="114" spans="34:34" ht="15.75" x14ac:dyDescent="0.25">
      <c r="AH114" s="49"/>
    </row>
    <row r="115" spans="34:34" ht="15.75" x14ac:dyDescent="0.25">
      <c r="AH115" s="49"/>
    </row>
    <row r="116" spans="34:34" ht="15.75" x14ac:dyDescent="0.25">
      <c r="AH116" s="49"/>
    </row>
    <row r="117" spans="34:34" ht="15.75" x14ac:dyDescent="0.25">
      <c r="AH117" s="49"/>
    </row>
    <row r="118" spans="34:34" ht="15.75" x14ac:dyDescent="0.25">
      <c r="AH118" s="49"/>
    </row>
    <row r="119" spans="34:34" ht="15.75" x14ac:dyDescent="0.25">
      <c r="AH119" s="49"/>
    </row>
    <row r="120" spans="34:34" ht="15.75" x14ac:dyDescent="0.25">
      <c r="AH120" s="49"/>
    </row>
    <row r="121" spans="34:34" ht="15.75" x14ac:dyDescent="0.25">
      <c r="AH121" s="49"/>
    </row>
    <row r="122" spans="34:34" ht="15.75" x14ac:dyDescent="0.25">
      <c r="AH122" s="49"/>
    </row>
    <row r="123" spans="34:34" ht="15.75" x14ac:dyDescent="0.25">
      <c r="AH123" s="49"/>
    </row>
    <row r="124" spans="34:34" ht="15.75" x14ac:dyDescent="0.25">
      <c r="AH124" s="49"/>
    </row>
    <row r="125" spans="34:34" ht="15.75" x14ac:dyDescent="0.25">
      <c r="AH125" s="49"/>
    </row>
    <row r="126" spans="34:34" ht="15.75" x14ac:dyDescent="0.25">
      <c r="AH126" s="49"/>
    </row>
    <row r="127" spans="34:34" ht="15.75" x14ac:dyDescent="0.25">
      <c r="AH127" s="49"/>
    </row>
    <row r="128" spans="34:34" ht="15.75" x14ac:dyDescent="0.25">
      <c r="AH128" s="49"/>
    </row>
    <row r="129" spans="34:34" ht="15.75" x14ac:dyDescent="0.25">
      <c r="AH129" s="49"/>
    </row>
    <row r="130" spans="34:34" ht="15.75" x14ac:dyDescent="0.25">
      <c r="AH130" s="49"/>
    </row>
    <row r="131" spans="34:34" ht="15.75" x14ac:dyDescent="0.25">
      <c r="AH131" s="49"/>
    </row>
    <row r="132" spans="34:34" ht="15.75" x14ac:dyDescent="0.25">
      <c r="AH132" s="49"/>
    </row>
    <row r="133" spans="34:34" ht="15.75" x14ac:dyDescent="0.25">
      <c r="AH133" s="49"/>
    </row>
    <row r="134" spans="34:34" ht="15.75" x14ac:dyDescent="0.25">
      <c r="AH134" s="49"/>
    </row>
    <row r="135" spans="34:34" ht="15.75" x14ac:dyDescent="0.25">
      <c r="AH135" s="49"/>
    </row>
    <row r="136" spans="34:34" ht="15.75" x14ac:dyDescent="0.25">
      <c r="AH136" s="49"/>
    </row>
    <row r="137" spans="34:34" ht="15.75" x14ac:dyDescent="0.25">
      <c r="AH137" s="49"/>
    </row>
    <row r="138" spans="34:34" ht="15.75" x14ac:dyDescent="0.25">
      <c r="AH138" s="49"/>
    </row>
    <row r="139" spans="34:34" ht="15.75" x14ac:dyDescent="0.25">
      <c r="AH139" s="49"/>
    </row>
    <row r="140" spans="34:34" ht="15.75" x14ac:dyDescent="0.25">
      <c r="AH140" s="49"/>
    </row>
    <row r="141" spans="34:34" ht="15.75" x14ac:dyDescent="0.25">
      <c r="AH141" s="49"/>
    </row>
    <row r="142" spans="34:34" ht="15.75" x14ac:dyDescent="0.25">
      <c r="AH142" s="49"/>
    </row>
    <row r="143" spans="34:34" ht="15.75" x14ac:dyDescent="0.25">
      <c r="AH143" s="49"/>
    </row>
    <row r="144" spans="34:34" ht="15.75" x14ac:dyDescent="0.25">
      <c r="AH144" s="49"/>
    </row>
    <row r="145" spans="34:34" ht="15.75" x14ac:dyDescent="0.25">
      <c r="AH145" s="49"/>
    </row>
    <row r="146" spans="34:34" ht="15.75" x14ac:dyDescent="0.25">
      <c r="AH146" s="49"/>
    </row>
    <row r="147" spans="34:34" ht="15.75" x14ac:dyDescent="0.25">
      <c r="AH147" s="49"/>
    </row>
    <row r="148" spans="34:34" ht="15.75" x14ac:dyDescent="0.25">
      <c r="AH148" s="49"/>
    </row>
    <row r="149" spans="34:34" ht="15.75" x14ac:dyDescent="0.25">
      <c r="AH149" s="49"/>
    </row>
    <row r="150" spans="34:34" ht="15.75" x14ac:dyDescent="0.25">
      <c r="AH150" s="49"/>
    </row>
    <row r="151" spans="34:34" ht="15.75" x14ac:dyDescent="0.25">
      <c r="AH151" s="49"/>
    </row>
    <row r="152" spans="34:34" ht="15.75" x14ac:dyDescent="0.25">
      <c r="AH152" s="49"/>
    </row>
    <row r="153" spans="34:34" ht="15.75" x14ac:dyDescent="0.25">
      <c r="AH153" s="49"/>
    </row>
    <row r="154" spans="34:34" ht="15.75" x14ac:dyDescent="0.25">
      <c r="AH154" s="49"/>
    </row>
    <row r="155" spans="34:34" ht="15.75" x14ac:dyDescent="0.25">
      <c r="AH155" s="49"/>
    </row>
    <row r="156" spans="34:34" ht="15.75" x14ac:dyDescent="0.25">
      <c r="AH156" s="49"/>
    </row>
    <row r="157" spans="34:34" ht="15.75" x14ac:dyDescent="0.25">
      <c r="AH157" s="49"/>
    </row>
    <row r="158" spans="34:34" ht="15.75" x14ac:dyDescent="0.25">
      <c r="AH158" s="49"/>
    </row>
    <row r="159" spans="34:34" ht="15.75" x14ac:dyDescent="0.25">
      <c r="AH159" s="49"/>
    </row>
    <row r="160" spans="34:34" ht="15.75" x14ac:dyDescent="0.25">
      <c r="AH160" s="49"/>
    </row>
    <row r="161" spans="34:34" ht="15.75" x14ac:dyDescent="0.25">
      <c r="AH161" s="49"/>
    </row>
    <row r="162" spans="34:34" ht="15.75" x14ac:dyDescent="0.25">
      <c r="AH162" s="49"/>
    </row>
    <row r="163" spans="34:34" ht="15.75" x14ac:dyDescent="0.25">
      <c r="AH163" s="49"/>
    </row>
    <row r="164" spans="34:34" ht="15.75" x14ac:dyDescent="0.25">
      <c r="AH164" s="49"/>
    </row>
    <row r="165" spans="34:34" ht="15.75" x14ac:dyDescent="0.25">
      <c r="AH165" s="49"/>
    </row>
    <row r="166" spans="34:34" ht="15.75" x14ac:dyDescent="0.25">
      <c r="AH166" s="49"/>
    </row>
    <row r="167" spans="34:34" ht="15.75" x14ac:dyDescent="0.25">
      <c r="AH167" s="49"/>
    </row>
    <row r="168" spans="34:34" ht="15.75" x14ac:dyDescent="0.25">
      <c r="AH168" s="49"/>
    </row>
    <row r="169" spans="34:34" ht="15.75" x14ac:dyDescent="0.25">
      <c r="AH169" s="49"/>
    </row>
    <row r="170" spans="34:34" ht="15.75" x14ac:dyDescent="0.25">
      <c r="AH170" s="49"/>
    </row>
    <row r="171" spans="34:34" ht="15.75" x14ac:dyDescent="0.25">
      <c r="AH171" s="49"/>
    </row>
    <row r="172" spans="34:34" ht="15.75" x14ac:dyDescent="0.25">
      <c r="AH172" s="49"/>
    </row>
    <row r="173" spans="34:34" ht="15.75" x14ac:dyDescent="0.25">
      <c r="AH173" s="49"/>
    </row>
    <row r="174" spans="34:34" ht="15.75" x14ac:dyDescent="0.25">
      <c r="AH174" s="49"/>
    </row>
    <row r="175" spans="34:34" ht="15.75" x14ac:dyDescent="0.25">
      <c r="AH175" s="49"/>
    </row>
    <row r="176" spans="34:34" ht="15.75" x14ac:dyDescent="0.25">
      <c r="AH176" s="49"/>
    </row>
    <row r="177" spans="34:45" ht="15.75" x14ac:dyDescent="0.25">
      <c r="AH177" s="49"/>
    </row>
    <row r="178" spans="34:45" ht="15.75" x14ac:dyDescent="0.25">
      <c r="AH178" s="49"/>
    </row>
    <row r="179" spans="34:45" ht="15.75" x14ac:dyDescent="0.25">
      <c r="AH179" s="49"/>
    </row>
    <row r="180" spans="34:45" ht="15.75" x14ac:dyDescent="0.25">
      <c r="AH180" s="49"/>
    </row>
    <row r="181" spans="34:45" ht="15.75" x14ac:dyDescent="0.25">
      <c r="AH181" s="49"/>
    </row>
    <row r="182" spans="34:45" ht="15.75" x14ac:dyDescent="0.25">
      <c r="AH182" s="49"/>
    </row>
    <row r="183" spans="34:45" ht="15.75" x14ac:dyDescent="0.25">
      <c r="AH183" s="49"/>
    </row>
    <row r="184" spans="34:45" ht="15.75" x14ac:dyDescent="0.25">
      <c r="AH184" s="49"/>
    </row>
    <row r="185" spans="34:45" ht="15.75" x14ac:dyDescent="0.25">
      <c r="AH185" s="49"/>
    </row>
    <row r="186" spans="34:45" ht="15.75" x14ac:dyDescent="0.25">
      <c r="AH186" s="49"/>
    </row>
    <row r="187" spans="34:45" ht="15.75" x14ac:dyDescent="0.25">
      <c r="AH187" s="49"/>
    </row>
    <row r="188" spans="34:45" ht="15.75" x14ac:dyDescent="0.25">
      <c r="AH188" s="49"/>
    </row>
    <row r="189" spans="34:45" ht="15.75" x14ac:dyDescent="0.25">
      <c r="AH189" s="49"/>
    </row>
    <row r="190" spans="34:45" ht="15.75" x14ac:dyDescent="0.25">
      <c r="AH190" s="49"/>
    </row>
    <row r="191" spans="34:45" ht="15.75" x14ac:dyDescent="0.25"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</row>
  </sheetData>
  <mergeCells count="59">
    <mergeCell ref="A28:N28"/>
    <mergeCell ref="A7:A17"/>
    <mergeCell ref="B7:B9"/>
    <mergeCell ref="C7:C9"/>
    <mergeCell ref="D7:D9"/>
    <mergeCell ref="A27:N27"/>
    <mergeCell ref="I5:I6"/>
    <mergeCell ref="J5:J6"/>
    <mergeCell ref="L5:L6"/>
    <mergeCell ref="M5:M6"/>
    <mergeCell ref="N5:N6"/>
    <mergeCell ref="A1:K1"/>
    <mergeCell ref="A21:J21"/>
    <mergeCell ref="A25:N25"/>
    <mergeCell ref="E7:E9"/>
    <mergeCell ref="F7:F9"/>
    <mergeCell ref="G7:G9"/>
    <mergeCell ref="B10:B12"/>
    <mergeCell ref="C10:C12"/>
    <mergeCell ref="D10:D12"/>
    <mergeCell ref="E10:E12"/>
    <mergeCell ref="F10:F12"/>
    <mergeCell ref="A24:N24"/>
    <mergeCell ref="A23:H23"/>
    <mergeCell ref="H7:H9"/>
    <mergeCell ref="H10:H12"/>
    <mergeCell ref="K5:K6"/>
    <mergeCell ref="A2:H2"/>
    <mergeCell ref="A4:H4"/>
    <mergeCell ref="A20:XFD20"/>
    <mergeCell ref="O5:O6"/>
    <mergeCell ref="P5:P6"/>
    <mergeCell ref="Q5:Q6"/>
    <mergeCell ref="B13:B17"/>
    <mergeCell ref="C13:C17"/>
    <mergeCell ref="D13:D17"/>
    <mergeCell ref="E13:E17"/>
    <mergeCell ref="F13:F17"/>
    <mergeCell ref="G13:G17"/>
    <mergeCell ref="E5:H5"/>
    <mergeCell ref="H13:H17"/>
    <mergeCell ref="A5:A6"/>
    <mergeCell ref="B5:B6"/>
    <mergeCell ref="R5:R6"/>
    <mergeCell ref="A37:N37"/>
    <mergeCell ref="A38:N38"/>
    <mergeCell ref="A39:N39"/>
    <mergeCell ref="A30:N30"/>
    <mergeCell ref="A31:N31"/>
    <mergeCell ref="A32:N32"/>
    <mergeCell ref="A34:N34"/>
    <mergeCell ref="A36:N36"/>
    <mergeCell ref="A33:N33"/>
    <mergeCell ref="A35:N35"/>
    <mergeCell ref="A26:N26"/>
    <mergeCell ref="G10:G12"/>
    <mergeCell ref="A29:N29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74"/>
  <sheetViews>
    <sheetView topLeftCell="L1" zoomScaleNormal="100" workbookViewId="0">
      <selection activeCell="U15" sqref="U15"/>
    </sheetView>
  </sheetViews>
  <sheetFormatPr defaultColWidth="8.85546875" defaultRowHeight="15.75" x14ac:dyDescent="0.25"/>
  <cols>
    <col min="1" max="1" width="12.85546875" style="325" customWidth="1"/>
    <col min="2" max="2" width="10.28515625" style="325" customWidth="1"/>
    <col min="3" max="3" width="8.42578125" style="325" customWidth="1"/>
    <col min="4" max="4" width="11.42578125" style="325" customWidth="1"/>
    <col min="5" max="5" width="7.7109375" style="325" customWidth="1"/>
    <col min="6" max="8" width="7.140625" style="325" customWidth="1"/>
    <col min="9" max="9" width="12" style="325" customWidth="1"/>
    <col min="10" max="10" width="13.42578125" style="325" customWidth="1"/>
    <col min="11" max="11" width="12.42578125" style="325" customWidth="1"/>
    <col min="12" max="12" width="10" style="325" customWidth="1"/>
    <col min="13" max="13" width="9.85546875" style="325" customWidth="1"/>
    <col min="14" max="14" width="15.7109375" style="325" customWidth="1"/>
    <col min="15" max="15" width="13.7109375" style="325" customWidth="1"/>
    <col min="16" max="16" width="15.28515625" style="325" customWidth="1"/>
    <col min="17" max="17" width="22.7109375" style="325" customWidth="1"/>
    <col min="18" max="46" width="8.85546875" style="325"/>
    <col min="47" max="47" width="38" style="325" customWidth="1"/>
    <col min="48" max="48" width="18.42578125" style="325" customWidth="1"/>
    <col min="49" max="49" width="6.140625" style="325" customWidth="1"/>
    <col min="50" max="50" width="14.140625" style="325" customWidth="1"/>
    <col min="51" max="51" width="12.42578125" style="325" customWidth="1"/>
    <col min="52" max="16384" width="8.85546875" style="325"/>
  </cols>
  <sheetData>
    <row r="2" spans="1:17" x14ac:dyDescent="0.25"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7" x14ac:dyDescent="0.25">
      <c r="A3" s="267" t="s">
        <v>134</v>
      </c>
      <c r="B3" s="267"/>
      <c r="C3" s="267"/>
      <c r="D3" s="267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x14ac:dyDescent="0.25">
      <c r="A4" s="267" t="s">
        <v>135</v>
      </c>
      <c r="B4" s="267"/>
      <c r="C4" s="267"/>
      <c r="D4" s="267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x14ac:dyDescent="0.25">
      <c r="A5" s="267"/>
      <c r="B5" s="267"/>
      <c r="C5" s="267"/>
      <c r="D5" s="26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16.5" thickBot="1" x14ac:dyDescent="0.3">
      <c r="A6" s="267" t="s">
        <v>172</v>
      </c>
      <c r="B6" s="267"/>
      <c r="C6" s="267"/>
      <c r="D6" s="267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27.75" customHeight="1" x14ac:dyDescent="0.25">
      <c r="A7" s="366" t="s">
        <v>190</v>
      </c>
      <c r="B7" s="368" t="s">
        <v>13</v>
      </c>
      <c r="C7" s="351" t="s">
        <v>0</v>
      </c>
      <c r="D7" s="351" t="s">
        <v>189</v>
      </c>
      <c r="E7" s="351" t="s">
        <v>277</v>
      </c>
      <c r="F7" s="351"/>
      <c r="G7" s="351"/>
      <c r="H7" s="351"/>
      <c r="I7" s="375" t="s">
        <v>138</v>
      </c>
      <c r="J7" s="351" t="s">
        <v>282</v>
      </c>
      <c r="K7" s="357" t="s">
        <v>283</v>
      </c>
      <c r="L7" s="351" t="s">
        <v>1</v>
      </c>
      <c r="M7" s="357" t="s">
        <v>284</v>
      </c>
      <c r="N7" s="357" t="s">
        <v>3</v>
      </c>
      <c r="O7" s="357" t="s">
        <v>167</v>
      </c>
      <c r="P7" s="357" t="s">
        <v>168</v>
      </c>
      <c r="Q7" s="381" t="s">
        <v>316</v>
      </c>
    </row>
    <row r="8" spans="1:17" ht="69.75" customHeight="1" thickBot="1" x14ac:dyDescent="0.3">
      <c r="A8" s="367"/>
      <c r="B8" s="369"/>
      <c r="C8" s="352"/>
      <c r="D8" s="352"/>
      <c r="E8" s="288" t="s">
        <v>278</v>
      </c>
      <c r="F8" s="288" t="s">
        <v>279</v>
      </c>
      <c r="G8" s="288" t="s">
        <v>280</v>
      </c>
      <c r="H8" s="288" t="s">
        <v>281</v>
      </c>
      <c r="I8" s="376"/>
      <c r="J8" s="352"/>
      <c r="K8" s="358"/>
      <c r="L8" s="352"/>
      <c r="M8" s="358"/>
      <c r="N8" s="358"/>
      <c r="O8" s="358"/>
      <c r="P8" s="358"/>
      <c r="Q8" s="382"/>
    </row>
    <row r="9" spans="1:17" ht="16.5" customHeight="1" x14ac:dyDescent="0.25">
      <c r="A9" s="378"/>
      <c r="B9" s="379"/>
      <c r="C9" s="348"/>
      <c r="D9" s="348"/>
      <c r="E9" s="348"/>
      <c r="F9" s="348"/>
      <c r="G9" s="348"/>
      <c r="H9" s="373"/>
      <c r="I9" s="285"/>
      <c r="J9" s="285"/>
      <c r="K9" s="285"/>
      <c r="L9" s="285"/>
      <c r="M9" s="273"/>
      <c r="N9" s="273"/>
      <c r="O9" s="109"/>
      <c r="P9" s="326"/>
      <c r="Q9" s="287"/>
    </row>
    <row r="10" spans="1:17" ht="20.25" customHeight="1" x14ac:dyDescent="0.25">
      <c r="A10" s="378"/>
      <c r="B10" s="379"/>
      <c r="C10" s="348"/>
      <c r="D10" s="348"/>
      <c r="E10" s="348"/>
      <c r="F10" s="348"/>
      <c r="G10" s="348"/>
      <c r="H10" s="373"/>
      <c r="I10" s="103"/>
      <c r="J10" s="103"/>
      <c r="K10" s="103"/>
      <c r="L10" s="103"/>
      <c r="M10" s="104"/>
      <c r="N10" s="104"/>
      <c r="O10" s="106"/>
      <c r="P10" s="104"/>
      <c r="Q10" s="275"/>
    </row>
    <row r="11" spans="1:17" ht="15" customHeight="1" x14ac:dyDescent="0.25">
      <c r="A11" s="378"/>
      <c r="B11" s="380"/>
      <c r="C11" s="349"/>
      <c r="D11" s="349"/>
      <c r="E11" s="349"/>
      <c r="F11" s="349"/>
      <c r="G11" s="349"/>
      <c r="H11" s="374"/>
      <c r="I11" s="103"/>
      <c r="J11" s="103"/>
      <c r="K11" s="103"/>
      <c r="L11" s="103"/>
      <c r="M11" s="104"/>
      <c r="N11" s="104"/>
      <c r="O11" s="106"/>
      <c r="P11" s="104"/>
      <c r="Q11" s="275"/>
    </row>
    <row r="12" spans="1:17" ht="16.5" customHeight="1" x14ac:dyDescent="0.25">
      <c r="A12" s="378"/>
      <c r="B12" s="363"/>
      <c r="C12" s="347"/>
      <c r="D12" s="347"/>
      <c r="E12" s="347"/>
      <c r="F12" s="347"/>
      <c r="G12" s="347"/>
      <c r="H12" s="347"/>
      <c r="I12" s="107"/>
      <c r="J12" s="107"/>
      <c r="K12" s="107"/>
      <c r="L12" s="107"/>
      <c r="M12" s="104"/>
      <c r="N12" s="104"/>
      <c r="O12" s="104"/>
      <c r="P12" s="104"/>
      <c r="Q12" s="276"/>
    </row>
    <row r="13" spans="1:17" ht="16.5" customHeight="1" x14ac:dyDescent="0.25">
      <c r="A13" s="378"/>
      <c r="B13" s="364"/>
      <c r="C13" s="348"/>
      <c r="D13" s="348"/>
      <c r="E13" s="348"/>
      <c r="F13" s="348"/>
      <c r="G13" s="348"/>
      <c r="H13" s="348"/>
      <c r="I13" s="107"/>
      <c r="J13" s="107"/>
      <c r="K13" s="107"/>
      <c r="L13" s="107"/>
      <c r="M13" s="104"/>
      <c r="N13" s="104"/>
      <c r="O13" s="104"/>
      <c r="P13" s="104"/>
      <c r="Q13" s="276"/>
    </row>
    <row r="14" spans="1:17" ht="18" customHeight="1" x14ac:dyDescent="0.25">
      <c r="A14" s="378"/>
      <c r="B14" s="365"/>
      <c r="C14" s="349"/>
      <c r="D14" s="349"/>
      <c r="E14" s="349"/>
      <c r="F14" s="349"/>
      <c r="G14" s="349"/>
      <c r="H14" s="349"/>
      <c r="I14" s="107"/>
      <c r="J14" s="107"/>
      <c r="K14" s="107"/>
      <c r="L14" s="107"/>
      <c r="M14" s="252"/>
      <c r="N14" s="252"/>
      <c r="O14" s="104"/>
      <c r="P14" s="252"/>
      <c r="Q14" s="277"/>
    </row>
    <row r="15" spans="1:17" ht="16.5" customHeight="1" x14ac:dyDescent="0.25">
      <c r="A15" s="378"/>
      <c r="B15" s="363"/>
      <c r="C15" s="347"/>
      <c r="D15" s="347"/>
      <c r="E15" s="347"/>
      <c r="F15" s="347"/>
      <c r="G15" s="347"/>
      <c r="H15" s="347"/>
      <c r="I15" s="107"/>
      <c r="J15" s="107"/>
      <c r="K15" s="107"/>
      <c r="L15" s="107"/>
      <c r="M15" s="252"/>
      <c r="N15" s="252"/>
      <c r="O15" s="108"/>
      <c r="P15" s="252"/>
      <c r="Q15" s="278"/>
    </row>
    <row r="16" spans="1:17" ht="15.75" customHeight="1" x14ac:dyDescent="0.25">
      <c r="A16" s="378"/>
      <c r="B16" s="364"/>
      <c r="C16" s="348"/>
      <c r="D16" s="348"/>
      <c r="E16" s="348"/>
      <c r="F16" s="348"/>
      <c r="G16" s="348"/>
      <c r="H16" s="348"/>
      <c r="I16" s="103"/>
      <c r="J16" s="103"/>
      <c r="K16" s="103"/>
      <c r="L16" s="103"/>
      <c r="M16" s="104"/>
      <c r="N16" s="104"/>
      <c r="O16" s="108"/>
      <c r="P16" s="104"/>
      <c r="Q16" s="278"/>
    </row>
    <row r="17" spans="1:41" ht="15" customHeight="1" x14ac:dyDescent="0.25">
      <c r="A17" s="378"/>
      <c r="B17" s="364"/>
      <c r="C17" s="348"/>
      <c r="D17" s="348"/>
      <c r="E17" s="348"/>
      <c r="F17" s="348"/>
      <c r="G17" s="348"/>
      <c r="H17" s="348"/>
      <c r="I17" s="103"/>
      <c r="J17" s="103"/>
      <c r="K17" s="103"/>
      <c r="L17" s="103"/>
      <c r="M17" s="104"/>
      <c r="N17" s="104"/>
      <c r="O17" s="108"/>
      <c r="P17" s="104"/>
      <c r="Q17" s="278"/>
    </row>
    <row r="18" spans="1:41" ht="17.25" customHeight="1" x14ac:dyDescent="0.25">
      <c r="A18" s="378"/>
      <c r="B18" s="364"/>
      <c r="C18" s="348"/>
      <c r="D18" s="348"/>
      <c r="E18" s="348"/>
      <c r="F18" s="348"/>
      <c r="G18" s="348"/>
      <c r="H18" s="348"/>
      <c r="I18" s="103"/>
      <c r="J18" s="103"/>
      <c r="K18" s="103"/>
      <c r="L18" s="103"/>
      <c r="M18" s="104"/>
      <c r="N18" s="104"/>
      <c r="O18" s="108"/>
      <c r="P18" s="104"/>
      <c r="Q18" s="278"/>
    </row>
    <row r="19" spans="1:41" ht="14.25" customHeight="1" x14ac:dyDescent="0.25">
      <c r="A19" s="378"/>
      <c r="B19" s="365"/>
      <c r="C19" s="349"/>
      <c r="D19" s="349"/>
      <c r="E19" s="349"/>
      <c r="F19" s="349"/>
      <c r="G19" s="349"/>
      <c r="H19" s="349"/>
      <c r="I19" s="103"/>
      <c r="J19" s="103"/>
      <c r="K19" s="103"/>
      <c r="L19" s="103"/>
      <c r="M19" s="104"/>
      <c r="N19" s="104"/>
      <c r="O19" s="108"/>
      <c r="P19" s="104"/>
      <c r="Q19" s="278"/>
    </row>
    <row r="20" spans="1:41" ht="16.5" thickBot="1" x14ac:dyDescent="0.3">
      <c r="A20" s="290"/>
      <c r="B20" s="289"/>
      <c r="C20" s="281"/>
      <c r="D20" s="281"/>
      <c r="E20" s="281"/>
      <c r="F20" s="281"/>
      <c r="G20" s="281"/>
      <c r="H20" s="282"/>
      <c r="I20" s="283"/>
      <c r="J20" s="283"/>
      <c r="K20" s="283"/>
      <c r="L20" s="283"/>
      <c r="M20" s="283"/>
      <c r="N20" s="283"/>
      <c r="O20" s="283"/>
      <c r="P20" s="283"/>
      <c r="Q20" s="284"/>
    </row>
    <row r="21" spans="1:41" ht="15" customHeight="1" x14ac:dyDescent="0.25"/>
    <row r="31" spans="1:41" x14ac:dyDescent="0.25">
      <c r="AO31" s="49"/>
    </row>
    <row r="32" spans="1:41" x14ac:dyDescent="0.25">
      <c r="AO32" s="49"/>
    </row>
    <row r="33" spans="41:41" x14ac:dyDescent="0.25">
      <c r="AO33" s="49"/>
    </row>
    <row r="34" spans="41:41" x14ac:dyDescent="0.25">
      <c r="AO34" s="49"/>
    </row>
    <row r="35" spans="41:41" x14ac:dyDescent="0.25">
      <c r="AO35" s="49"/>
    </row>
    <row r="36" spans="41:41" x14ac:dyDescent="0.25">
      <c r="AO36" s="49"/>
    </row>
    <row r="37" spans="41:41" x14ac:dyDescent="0.25">
      <c r="AO37" s="49"/>
    </row>
    <row r="38" spans="41:41" x14ac:dyDescent="0.25">
      <c r="AO38" s="49"/>
    </row>
    <row r="39" spans="41:41" x14ac:dyDescent="0.25">
      <c r="AO39" s="49"/>
    </row>
    <row r="40" spans="41:41" x14ac:dyDescent="0.25">
      <c r="AO40" s="49"/>
    </row>
    <row r="41" spans="41:41" x14ac:dyDescent="0.25">
      <c r="AO41" s="49"/>
    </row>
    <row r="42" spans="41:41" x14ac:dyDescent="0.25">
      <c r="AO42" s="49"/>
    </row>
    <row r="43" spans="41:41" x14ac:dyDescent="0.25">
      <c r="AO43" s="49"/>
    </row>
    <row r="44" spans="41:41" x14ac:dyDescent="0.25">
      <c r="AO44" s="49"/>
    </row>
    <row r="45" spans="41:41" x14ac:dyDescent="0.25">
      <c r="AO45" s="49"/>
    </row>
    <row r="46" spans="41:41" x14ac:dyDescent="0.25">
      <c r="AO46" s="49"/>
    </row>
    <row r="47" spans="41:41" x14ac:dyDescent="0.25">
      <c r="AO47" s="49"/>
    </row>
    <row r="48" spans="41:41" ht="16.5" customHeight="1" x14ac:dyDescent="0.25">
      <c r="AO48" s="49"/>
    </row>
    <row r="49" spans="41:41" x14ac:dyDescent="0.25">
      <c r="AO49" s="49"/>
    </row>
    <row r="50" spans="41:41" x14ac:dyDescent="0.25">
      <c r="AO50" s="49"/>
    </row>
    <row r="51" spans="41:41" ht="17.25" customHeight="1" x14ac:dyDescent="0.25">
      <c r="AO51" s="49"/>
    </row>
    <row r="52" spans="41:41" x14ac:dyDescent="0.25">
      <c r="AO52" s="49"/>
    </row>
    <row r="53" spans="41:41" x14ac:dyDescent="0.25">
      <c r="AO53" s="49"/>
    </row>
    <row r="54" spans="41:41" x14ac:dyDescent="0.25">
      <c r="AO54" s="49"/>
    </row>
    <row r="55" spans="41:41" x14ac:dyDescent="0.25">
      <c r="AO55" s="49"/>
    </row>
    <row r="56" spans="41:41" x14ac:dyDescent="0.25">
      <c r="AO56" s="49"/>
    </row>
    <row r="57" spans="41:41" x14ac:dyDescent="0.25">
      <c r="AO57" s="49"/>
    </row>
    <row r="58" spans="41:41" x14ac:dyDescent="0.25">
      <c r="AO58" s="49"/>
    </row>
    <row r="59" spans="41:41" x14ac:dyDescent="0.25">
      <c r="AO59" s="49"/>
    </row>
    <row r="60" spans="41:41" x14ac:dyDescent="0.25">
      <c r="AO60" s="49"/>
    </row>
    <row r="61" spans="41:41" x14ac:dyDescent="0.25">
      <c r="AO61" s="49"/>
    </row>
    <row r="62" spans="41:41" x14ac:dyDescent="0.25">
      <c r="AO62" s="49"/>
    </row>
    <row r="63" spans="41:41" x14ac:dyDescent="0.25">
      <c r="AO63" s="49"/>
    </row>
    <row r="64" spans="41:41" x14ac:dyDescent="0.25">
      <c r="AO64" s="49"/>
    </row>
    <row r="65" spans="41:41" x14ac:dyDescent="0.25">
      <c r="AO65" s="49"/>
    </row>
    <row r="66" spans="41:41" x14ac:dyDescent="0.25">
      <c r="AO66" s="49"/>
    </row>
    <row r="67" spans="41:41" x14ac:dyDescent="0.25">
      <c r="AO67" s="49"/>
    </row>
    <row r="68" spans="41:41" x14ac:dyDescent="0.25">
      <c r="AO68" s="49"/>
    </row>
    <row r="69" spans="41:41" x14ac:dyDescent="0.25">
      <c r="AO69" s="49"/>
    </row>
    <row r="70" spans="41:41" x14ac:dyDescent="0.25">
      <c r="AO70" s="49"/>
    </row>
    <row r="71" spans="41:41" x14ac:dyDescent="0.25">
      <c r="AO71" s="49"/>
    </row>
    <row r="72" spans="41:41" x14ac:dyDescent="0.25">
      <c r="AO72" s="49"/>
    </row>
    <row r="73" spans="41:41" x14ac:dyDescent="0.25">
      <c r="AO73" s="49"/>
    </row>
    <row r="74" spans="41:41" x14ac:dyDescent="0.25">
      <c r="AO74" s="49"/>
    </row>
    <row r="75" spans="41:41" x14ac:dyDescent="0.25">
      <c r="AO75" s="49"/>
    </row>
    <row r="76" spans="41:41" x14ac:dyDescent="0.25">
      <c r="AO76" s="49"/>
    </row>
    <row r="77" spans="41:41" x14ac:dyDescent="0.25">
      <c r="AO77" s="49"/>
    </row>
    <row r="78" spans="41:41" x14ac:dyDescent="0.25">
      <c r="AO78" s="49"/>
    </row>
    <row r="79" spans="41:41" x14ac:dyDescent="0.25">
      <c r="AO79" s="49"/>
    </row>
    <row r="80" spans="41:41" x14ac:dyDescent="0.25">
      <c r="AO80" s="49"/>
    </row>
    <row r="81" spans="41:41" x14ac:dyDescent="0.25">
      <c r="AO81" s="49"/>
    </row>
    <row r="82" spans="41:41" x14ac:dyDescent="0.25">
      <c r="AO82" s="49"/>
    </row>
    <row r="83" spans="41:41" x14ac:dyDescent="0.25">
      <c r="AO83" s="49"/>
    </row>
    <row r="84" spans="41:41" x14ac:dyDescent="0.25">
      <c r="AO84" s="49"/>
    </row>
    <row r="85" spans="41:41" x14ac:dyDescent="0.25">
      <c r="AO85" s="49"/>
    </row>
    <row r="86" spans="41:41" x14ac:dyDescent="0.25">
      <c r="AO86" s="49"/>
    </row>
    <row r="87" spans="41:41" x14ac:dyDescent="0.25">
      <c r="AO87" s="49"/>
    </row>
    <row r="88" spans="41:41" x14ac:dyDescent="0.25">
      <c r="AO88" s="49"/>
    </row>
    <row r="89" spans="41:41" x14ac:dyDescent="0.25">
      <c r="AO89" s="49"/>
    </row>
    <row r="90" spans="41:41" x14ac:dyDescent="0.25">
      <c r="AO90" s="49"/>
    </row>
    <row r="91" spans="41:41" x14ac:dyDescent="0.25">
      <c r="AO91" s="49"/>
    </row>
    <row r="92" spans="41:41" x14ac:dyDescent="0.25">
      <c r="AO92" s="49"/>
    </row>
    <row r="93" spans="41:41" x14ac:dyDescent="0.25">
      <c r="AO93" s="49"/>
    </row>
    <row r="94" spans="41:41" x14ac:dyDescent="0.25">
      <c r="AO94" s="49"/>
    </row>
    <row r="95" spans="41:41" x14ac:dyDescent="0.25">
      <c r="AO95" s="49"/>
    </row>
    <row r="96" spans="41:41" x14ac:dyDescent="0.25">
      <c r="AO96" s="49"/>
    </row>
    <row r="97" spans="41:41" x14ac:dyDescent="0.25">
      <c r="AO97" s="49"/>
    </row>
    <row r="98" spans="41:41" x14ac:dyDescent="0.25">
      <c r="AO98" s="49"/>
    </row>
    <row r="99" spans="41:41" x14ac:dyDescent="0.25">
      <c r="AO99" s="49"/>
    </row>
    <row r="100" spans="41:41" x14ac:dyDescent="0.25">
      <c r="AO100" s="49"/>
    </row>
    <row r="101" spans="41:41" x14ac:dyDescent="0.25">
      <c r="AO101" s="49"/>
    </row>
    <row r="102" spans="41:41" x14ac:dyDescent="0.25">
      <c r="AO102" s="49"/>
    </row>
    <row r="103" spans="41:41" x14ac:dyDescent="0.25">
      <c r="AO103" s="49"/>
    </row>
    <row r="104" spans="41:41" x14ac:dyDescent="0.25">
      <c r="AO104" s="49"/>
    </row>
    <row r="105" spans="41:41" x14ac:dyDescent="0.25">
      <c r="AO105" s="49"/>
    </row>
    <row r="106" spans="41:41" x14ac:dyDescent="0.25">
      <c r="AO106" s="49"/>
    </row>
    <row r="107" spans="41:41" x14ac:dyDescent="0.25">
      <c r="AO107" s="49"/>
    </row>
    <row r="108" spans="41:41" x14ac:dyDescent="0.25">
      <c r="AO108" s="49"/>
    </row>
    <row r="109" spans="41:41" x14ac:dyDescent="0.25">
      <c r="AO109" s="49"/>
    </row>
    <row r="110" spans="41:41" x14ac:dyDescent="0.25">
      <c r="AO110" s="49"/>
    </row>
    <row r="111" spans="41:41" x14ac:dyDescent="0.25">
      <c r="AO111" s="49"/>
    </row>
    <row r="112" spans="41:41" x14ac:dyDescent="0.25">
      <c r="AO112" s="49"/>
    </row>
    <row r="113" spans="41:41" x14ac:dyDescent="0.25">
      <c r="AO113" s="49"/>
    </row>
    <row r="114" spans="41:41" x14ac:dyDescent="0.25">
      <c r="AO114" s="49"/>
    </row>
    <row r="115" spans="41:41" x14ac:dyDescent="0.25">
      <c r="AO115" s="49"/>
    </row>
    <row r="116" spans="41:41" x14ac:dyDescent="0.25">
      <c r="AO116" s="49"/>
    </row>
    <row r="117" spans="41:41" x14ac:dyDescent="0.25">
      <c r="AO117" s="49"/>
    </row>
    <row r="118" spans="41:41" x14ac:dyDescent="0.25">
      <c r="AO118" s="49"/>
    </row>
    <row r="119" spans="41:41" x14ac:dyDescent="0.25">
      <c r="AO119" s="49"/>
    </row>
    <row r="120" spans="41:41" x14ac:dyDescent="0.25">
      <c r="AO120" s="49"/>
    </row>
    <row r="121" spans="41:41" x14ac:dyDescent="0.25">
      <c r="AO121" s="49"/>
    </row>
    <row r="122" spans="41:41" x14ac:dyDescent="0.25">
      <c r="AO122" s="49"/>
    </row>
    <row r="123" spans="41:41" x14ac:dyDescent="0.25">
      <c r="AO123" s="49"/>
    </row>
    <row r="124" spans="41:41" x14ac:dyDescent="0.25">
      <c r="AO124" s="49"/>
    </row>
    <row r="125" spans="41:41" x14ac:dyDescent="0.25">
      <c r="AO125" s="49"/>
    </row>
    <row r="126" spans="41:41" x14ac:dyDescent="0.25">
      <c r="AO126" s="49"/>
    </row>
    <row r="127" spans="41:41" x14ac:dyDescent="0.25">
      <c r="AO127" s="49"/>
    </row>
    <row r="128" spans="41:41" x14ac:dyDescent="0.25">
      <c r="AO128" s="49"/>
    </row>
    <row r="129" spans="41:41" x14ac:dyDescent="0.25">
      <c r="AO129" s="49"/>
    </row>
    <row r="130" spans="41:41" x14ac:dyDescent="0.25">
      <c r="AO130" s="49"/>
    </row>
    <row r="131" spans="41:41" x14ac:dyDescent="0.25">
      <c r="AO131" s="49"/>
    </row>
    <row r="132" spans="41:41" x14ac:dyDescent="0.25">
      <c r="AO132" s="49"/>
    </row>
    <row r="133" spans="41:41" x14ac:dyDescent="0.25">
      <c r="AO133" s="49"/>
    </row>
    <row r="134" spans="41:41" x14ac:dyDescent="0.25">
      <c r="AO134" s="49"/>
    </row>
    <row r="135" spans="41:41" x14ac:dyDescent="0.25">
      <c r="AO135" s="49"/>
    </row>
    <row r="136" spans="41:41" x14ac:dyDescent="0.25">
      <c r="AO136" s="49"/>
    </row>
    <row r="137" spans="41:41" x14ac:dyDescent="0.25">
      <c r="AO137" s="49"/>
    </row>
    <row r="138" spans="41:41" x14ac:dyDescent="0.25">
      <c r="AO138" s="49"/>
    </row>
    <row r="139" spans="41:41" x14ac:dyDescent="0.25">
      <c r="AO139" s="49"/>
    </row>
    <row r="140" spans="41:41" x14ac:dyDescent="0.25">
      <c r="AO140" s="49"/>
    </row>
    <row r="141" spans="41:41" x14ac:dyDescent="0.25">
      <c r="AO141" s="49"/>
    </row>
    <row r="142" spans="41:41" x14ac:dyDescent="0.25">
      <c r="AO142" s="49"/>
    </row>
    <row r="143" spans="41:41" x14ac:dyDescent="0.25">
      <c r="AO143" s="49"/>
    </row>
    <row r="144" spans="41:41" x14ac:dyDescent="0.25">
      <c r="AO144" s="49"/>
    </row>
    <row r="145" spans="41:41" x14ac:dyDescent="0.25">
      <c r="AO145" s="49"/>
    </row>
    <row r="146" spans="41:41" x14ac:dyDescent="0.25">
      <c r="AO146" s="49"/>
    </row>
    <row r="147" spans="41:41" x14ac:dyDescent="0.25">
      <c r="AO147" s="49"/>
    </row>
    <row r="148" spans="41:41" x14ac:dyDescent="0.25">
      <c r="AO148" s="49"/>
    </row>
    <row r="149" spans="41:41" x14ac:dyDescent="0.25">
      <c r="AO149" s="49"/>
    </row>
    <row r="150" spans="41:41" x14ac:dyDescent="0.25">
      <c r="AO150" s="49"/>
    </row>
    <row r="151" spans="41:41" x14ac:dyDescent="0.25">
      <c r="AO151" s="49"/>
    </row>
    <row r="152" spans="41:41" x14ac:dyDescent="0.25">
      <c r="AO152" s="49"/>
    </row>
    <row r="153" spans="41:41" x14ac:dyDescent="0.25">
      <c r="AO153" s="49"/>
    </row>
    <row r="154" spans="41:41" x14ac:dyDescent="0.25">
      <c r="AO154" s="49"/>
    </row>
    <row r="155" spans="41:41" x14ac:dyDescent="0.25">
      <c r="AO155" s="49"/>
    </row>
    <row r="156" spans="41:41" x14ac:dyDescent="0.25">
      <c r="AO156" s="49"/>
    </row>
    <row r="157" spans="41:41" x14ac:dyDescent="0.25">
      <c r="AO157" s="49"/>
    </row>
    <row r="158" spans="41:41" x14ac:dyDescent="0.25">
      <c r="AO158" s="49"/>
    </row>
    <row r="159" spans="41:41" x14ac:dyDescent="0.25">
      <c r="AO159" s="49"/>
    </row>
    <row r="160" spans="41:41" x14ac:dyDescent="0.25">
      <c r="AO160" s="49"/>
    </row>
    <row r="161" spans="41:52" x14ac:dyDescent="0.25">
      <c r="AO161" s="49"/>
    </row>
    <row r="162" spans="41:52" x14ac:dyDescent="0.25">
      <c r="AO162" s="49"/>
    </row>
    <row r="163" spans="41:52" x14ac:dyDescent="0.25">
      <c r="AO163" s="49"/>
    </row>
    <row r="164" spans="41:52" x14ac:dyDescent="0.25">
      <c r="AO164" s="49"/>
    </row>
    <row r="165" spans="41:52" x14ac:dyDescent="0.25">
      <c r="AO165" s="49"/>
    </row>
    <row r="166" spans="41:52" x14ac:dyDescent="0.25">
      <c r="AO166" s="49"/>
    </row>
    <row r="167" spans="41:52" x14ac:dyDescent="0.25">
      <c r="AO167" s="49"/>
    </row>
    <row r="168" spans="41:52" x14ac:dyDescent="0.25">
      <c r="AO168" s="49"/>
    </row>
    <row r="169" spans="41:52" x14ac:dyDescent="0.25">
      <c r="AO169" s="49"/>
    </row>
    <row r="170" spans="41:52" x14ac:dyDescent="0.25">
      <c r="AO170" s="49"/>
    </row>
    <row r="171" spans="41:52" x14ac:dyDescent="0.25">
      <c r="AO171" s="49"/>
    </row>
    <row r="172" spans="41:52" x14ac:dyDescent="0.25">
      <c r="AO172" s="49"/>
    </row>
    <row r="173" spans="41:52" x14ac:dyDescent="0.25">
      <c r="AO173" s="49"/>
    </row>
    <row r="174" spans="41:52" x14ac:dyDescent="0.25"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</sheetData>
  <mergeCells count="37">
    <mergeCell ref="Q7:Q8"/>
    <mergeCell ref="C2:P2"/>
    <mergeCell ref="A7:A8"/>
    <mergeCell ref="B7:B8"/>
    <mergeCell ref="C7:C8"/>
    <mergeCell ref="I7:I8"/>
    <mergeCell ref="J7:J8"/>
    <mergeCell ref="M7:M8"/>
    <mergeCell ref="O7:O8"/>
    <mergeCell ref="P7:P8"/>
    <mergeCell ref="L7:L8"/>
    <mergeCell ref="N7:N8"/>
    <mergeCell ref="D7:D8"/>
    <mergeCell ref="K7:K8"/>
    <mergeCell ref="A9:A19"/>
    <mergeCell ref="B15:B19"/>
    <mergeCell ref="C15:C19"/>
    <mergeCell ref="B9:B11"/>
    <mergeCell ref="C9:C11"/>
    <mergeCell ref="B12:B14"/>
    <mergeCell ref="C12:C14"/>
    <mergeCell ref="D15:D19"/>
    <mergeCell ref="E15:E19"/>
    <mergeCell ref="H15:H19"/>
    <mergeCell ref="E7:H7"/>
    <mergeCell ref="F15:F19"/>
    <mergeCell ref="G15:G19"/>
    <mergeCell ref="D9:D11"/>
    <mergeCell ref="E9:E11"/>
    <mergeCell ref="F9:F11"/>
    <mergeCell ref="G9:G11"/>
    <mergeCell ref="H9:H11"/>
    <mergeCell ref="D12:D14"/>
    <mergeCell ref="E12:E14"/>
    <mergeCell ref="F12:F14"/>
    <mergeCell ref="G12:G14"/>
    <mergeCell ref="H12:H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0" zoomScaleNormal="100" workbookViewId="0">
      <selection activeCell="L20" sqref="L20:L22"/>
    </sheetView>
  </sheetViews>
  <sheetFormatPr defaultColWidth="8.85546875"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24" t="s">
        <v>136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15.75" thickBot="1" x14ac:dyDescent="0.3"/>
    <row r="3" spans="1:14" ht="17.25" thickTop="1" thickBot="1" x14ac:dyDescent="0.3">
      <c r="A3" s="425" t="s">
        <v>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7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9" t="s">
        <v>126</v>
      </c>
      <c r="M4" s="49"/>
    </row>
    <row r="5" spans="1:14" ht="17.25" thickTop="1" thickBot="1" x14ac:dyDescent="0.3">
      <c r="A5" s="428" t="s">
        <v>5</v>
      </c>
      <c r="B5" s="428"/>
      <c r="C5" s="429"/>
      <c r="D5" s="429"/>
      <c r="E5" s="429"/>
      <c r="F5" s="429"/>
      <c r="G5" s="429"/>
      <c r="H5" s="429"/>
      <c r="I5" s="429"/>
      <c r="J5" s="429"/>
      <c r="K5" s="429"/>
      <c r="L5" s="430"/>
      <c r="M5" s="49"/>
    </row>
    <row r="6" spans="1:14" ht="16.5" thickTop="1" x14ac:dyDescent="0.25">
      <c r="A6" s="98"/>
      <c r="B6" s="97"/>
      <c r="C6" s="97"/>
      <c r="D6" s="97"/>
      <c r="E6" s="97"/>
      <c r="F6" s="97"/>
      <c r="G6" s="97"/>
      <c r="H6" s="97"/>
      <c r="I6" s="97"/>
      <c r="J6" s="97"/>
      <c r="K6" s="97"/>
      <c r="L6" s="96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 t="s">
        <v>308</v>
      </c>
      <c r="H7" s="92"/>
      <c r="I7" s="92"/>
      <c r="J7" s="92"/>
      <c r="K7" s="92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431" t="s">
        <v>8</v>
      </c>
      <c r="G9" s="432"/>
      <c r="H9" s="95"/>
      <c r="I9" s="95"/>
      <c r="J9" s="95"/>
      <c r="K9" s="95"/>
      <c r="L9" s="2"/>
      <c r="M9" s="49"/>
    </row>
    <row r="10" spans="1:14" ht="15.75" x14ac:dyDescent="0.25">
      <c r="A10" s="1"/>
      <c r="B10" s="9"/>
      <c r="C10" s="5"/>
      <c r="D10" s="5"/>
      <c r="E10" s="5"/>
      <c r="F10" s="433"/>
      <c r="G10" s="434"/>
      <c r="H10" s="94"/>
      <c r="I10" s="94"/>
      <c r="J10" s="94"/>
      <c r="K10" s="94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3"/>
      <c r="C12" s="5"/>
      <c r="D12" s="5"/>
      <c r="E12" s="5"/>
      <c r="F12" s="407"/>
      <c r="G12" s="408"/>
      <c r="H12" s="92"/>
      <c r="I12" s="92"/>
      <c r="J12" s="92"/>
      <c r="K12" s="92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07"/>
      <c r="G14" s="408"/>
      <c r="H14" s="92"/>
      <c r="I14" s="92"/>
      <c r="J14" s="92"/>
      <c r="K14" s="92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09" t="s">
        <v>145</v>
      </c>
      <c r="G16" s="410"/>
      <c r="H16" s="91"/>
      <c r="I16" s="91"/>
      <c r="J16" s="91"/>
      <c r="K16" s="91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89"/>
      <c r="C18" s="5"/>
      <c r="D18" s="5"/>
      <c r="E18" s="5"/>
      <c r="F18" s="5"/>
      <c r="G18" s="23" t="s">
        <v>11</v>
      </c>
      <c r="H18" s="90"/>
      <c r="I18" s="90"/>
      <c r="J18" s="90"/>
      <c r="K18" s="90"/>
      <c r="L18" s="2"/>
      <c r="M18" s="49"/>
    </row>
    <row r="19" spans="1:13" ht="16.5" thickBot="1" x14ac:dyDescent="0.3">
      <c r="A19" s="24"/>
      <c r="B19" s="89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11" t="s">
        <v>0</v>
      </c>
      <c r="B20" s="413" t="s">
        <v>12</v>
      </c>
      <c r="C20" s="414"/>
      <c r="D20" s="414"/>
      <c r="E20" s="414"/>
      <c r="F20" s="414"/>
      <c r="G20" s="415"/>
      <c r="H20" s="419" t="s">
        <v>129</v>
      </c>
      <c r="I20" s="419"/>
      <c r="J20" s="419"/>
      <c r="K20" s="420"/>
      <c r="L20" s="420" t="s">
        <v>309</v>
      </c>
      <c r="M20" s="49"/>
    </row>
    <row r="21" spans="1:13" ht="16.5" thickBot="1" x14ac:dyDescent="0.3">
      <c r="A21" s="412"/>
      <c r="B21" s="416"/>
      <c r="C21" s="417"/>
      <c r="D21" s="417"/>
      <c r="E21" s="417"/>
      <c r="F21" s="417"/>
      <c r="G21" s="418"/>
      <c r="H21" s="421"/>
      <c r="I21" s="421"/>
      <c r="J21" s="421"/>
      <c r="K21" s="422"/>
      <c r="L21" s="423"/>
      <c r="M21" s="49"/>
    </row>
    <row r="22" spans="1:13" ht="17.25" thickTop="1" thickBot="1" x14ac:dyDescent="0.3">
      <c r="A22" s="412"/>
      <c r="B22" s="26" t="s">
        <v>13</v>
      </c>
      <c r="C22" s="27" t="s">
        <v>14</v>
      </c>
      <c r="D22" s="28"/>
      <c r="E22" s="28"/>
      <c r="F22" s="10"/>
      <c r="G22" s="11"/>
      <c r="H22" s="55" t="s">
        <v>130</v>
      </c>
      <c r="I22" s="55" t="s">
        <v>131</v>
      </c>
      <c r="J22" s="55" t="s">
        <v>131</v>
      </c>
      <c r="K22" s="55" t="s">
        <v>132</v>
      </c>
      <c r="L22" s="423"/>
      <c r="M22" s="49"/>
    </row>
    <row r="23" spans="1:13" ht="17.25" thickTop="1" thickBot="1" x14ac:dyDescent="0.3">
      <c r="A23" s="40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21"/>
      <c r="K23" s="121"/>
      <c r="L23" s="88">
        <f>+SUM(L24:L35)</f>
        <v>0</v>
      </c>
      <c r="M23" s="49"/>
    </row>
    <row r="24" spans="1:13" ht="16.5" thickTop="1" x14ac:dyDescent="0.25">
      <c r="A24" s="402"/>
      <c r="B24" s="67">
        <v>112101</v>
      </c>
      <c r="C24" s="391" t="s">
        <v>16</v>
      </c>
      <c r="D24" s="391"/>
      <c r="E24" s="391"/>
      <c r="F24" s="391"/>
      <c r="G24" s="392"/>
      <c r="H24" s="66"/>
      <c r="I24" s="118"/>
      <c r="J24" s="122"/>
      <c r="K24" s="122"/>
      <c r="L24" s="119">
        <f>SUM(K24)</f>
        <v>0</v>
      </c>
      <c r="M24" s="49"/>
    </row>
    <row r="25" spans="1:13" ht="15.75" x14ac:dyDescent="0.25">
      <c r="A25" s="402"/>
      <c r="B25" s="67">
        <v>112102</v>
      </c>
      <c r="C25" s="391" t="s">
        <v>17</v>
      </c>
      <c r="D25" s="391"/>
      <c r="E25" s="391"/>
      <c r="F25" s="391"/>
      <c r="G25" s="392"/>
      <c r="H25" s="66"/>
      <c r="I25" s="118"/>
      <c r="J25" s="122"/>
      <c r="K25" s="122"/>
      <c r="L25" s="119"/>
      <c r="M25" s="49"/>
    </row>
    <row r="26" spans="1:13" ht="15.75" x14ac:dyDescent="0.25">
      <c r="A26" s="402"/>
      <c r="B26" s="67">
        <v>112103</v>
      </c>
      <c r="C26" s="391" t="s">
        <v>18</v>
      </c>
      <c r="D26" s="391"/>
      <c r="E26" s="391"/>
      <c r="F26" s="391"/>
      <c r="G26" s="392"/>
      <c r="H26" s="66"/>
      <c r="I26" s="118"/>
      <c r="J26" s="122"/>
      <c r="K26" s="122"/>
      <c r="L26" s="119"/>
      <c r="M26" s="49"/>
    </row>
    <row r="27" spans="1:13" ht="15.75" x14ac:dyDescent="0.25">
      <c r="A27" s="402"/>
      <c r="B27" s="67">
        <v>112104</v>
      </c>
      <c r="C27" s="391" t="s">
        <v>19</v>
      </c>
      <c r="D27" s="391"/>
      <c r="E27" s="391"/>
      <c r="F27" s="391"/>
      <c r="G27" s="392"/>
      <c r="H27" s="66"/>
      <c r="I27" s="118"/>
      <c r="J27" s="122"/>
      <c r="K27" s="122"/>
      <c r="L27" s="119"/>
      <c r="M27" s="49"/>
    </row>
    <row r="28" spans="1:13" ht="15.75" x14ac:dyDescent="0.25">
      <c r="A28" s="402"/>
      <c r="B28" s="67">
        <v>112105</v>
      </c>
      <c r="C28" s="391" t="s">
        <v>20</v>
      </c>
      <c r="D28" s="391"/>
      <c r="E28" s="391"/>
      <c r="F28" s="391"/>
      <c r="G28" s="392"/>
      <c r="H28" s="66"/>
      <c r="I28" s="118"/>
      <c r="J28" s="122"/>
      <c r="K28" s="122"/>
      <c r="L28" s="119"/>
      <c r="M28" s="49"/>
    </row>
    <row r="29" spans="1:13" ht="15.75" x14ac:dyDescent="0.25">
      <c r="A29" s="402"/>
      <c r="B29" s="67">
        <v>112106</v>
      </c>
      <c r="C29" s="391" t="s">
        <v>21</v>
      </c>
      <c r="D29" s="391"/>
      <c r="E29" s="391"/>
      <c r="F29" s="391"/>
      <c r="G29" s="392"/>
      <c r="H29" s="66"/>
      <c r="I29" s="118"/>
      <c r="J29" s="122"/>
      <c r="K29" s="122"/>
      <c r="L29" s="119"/>
      <c r="M29" s="49"/>
    </row>
    <row r="30" spans="1:13" ht="15.75" x14ac:dyDescent="0.25">
      <c r="A30" s="402"/>
      <c r="B30" s="67">
        <v>112107</v>
      </c>
      <c r="C30" s="391" t="s">
        <v>22</v>
      </c>
      <c r="D30" s="391"/>
      <c r="E30" s="391"/>
      <c r="F30" s="391"/>
      <c r="G30" s="392"/>
      <c r="H30" s="66"/>
      <c r="I30" s="118"/>
      <c r="J30" s="122"/>
      <c r="K30" s="122"/>
      <c r="L30" s="119"/>
      <c r="M30" s="49"/>
    </row>
    <row r="31" spans="1:13" ht="15.75" x14ac:dyDescent="0.25">
      <c r="A31" s="402"/>
      <c r="B31" s="67">
        <v>112108</v>
      </c>
      <c r="C31" s="391" t="s">
        <v>23</v>
      </c>
      <c r="D31" s="391"/>
      <c r="E31" s="391"/>
      <c r="F31" s="391"/>
      <c r="G31" s="392"/>
      <c r="H31" s="66"/>
      <c r="I31" s="118"/>
      <c r="J31" s="122"/>
      <c r="K31" s="122"/>
      <c r="L31" s="119"/>
      <c r="M31" s="49"/>
    </row>
    <row r="32" spans="1:13" ht="15.75" x14ac:dyDescent="0.25">
      <c r="A32" s="402"/>
      <c r="B32" s="67">
        <v>112109</v>
      </c>
      <c r="C32" s="391" t="s">
        <v>24</v>
      </c>
      <c r="D32" s="391"/>
      <c r="E32" s="391"/>
      <c r="F32" s="391"/>
      <c r="G32" s="392"/>
      <c r="H32" s="66"/>
      <c r="I32" s="118"/>
      <c r="J32" s="122"/>
      <c r="K32" s="122"/>
      <c r="L32" s="119"/>
      <c r="M32" s="49"/>
    </row>
    <row r="33" spans="1:13" ht="15.75" x14ac:dyDescent="0.25">
      <c r="A33" s="402"/>
      <c r="B33" s="67">
        <v>112110</v>
      </c>
      <c r="C33" s="391" t="s">
        <v>25</v>
      </c>
      <c r="D33" s="391"/>
      <c r="E33" s="391"/>
      <c r="F33" s="391"/>
      <c r="G33" s="392"/>
      <c r="H33" s="66"/>
      <c r="I33" s="118"/>
      <c r="J33" s="122"/>
      <c r="K33" s="122"/>
      <c r="L33" s="119"/>
      <c r="M33" s="49"/>
    </row>
    <row r="34" spans="1:13" ht="15.75" x14ac:dyDescent="0.25">
      <c r="A34" s="402"/>
      <c r="B34" s="67">
        <v>112111</v>
      </c>
      <c r="C34" s="391" t="s">
        <v>26</v>
      </c>
      <c r="D34" s="391"/>
      <c r="E34" s="391"/>
      <c r="F34" s="391"/>
      <c r="G34" s="392"/>
      <c r="H34" s="66"/>
      <c r="I34" s="118"/>
      <c r="J34" s="122"/>
      <c r="K34" s="122"/>
      <c r="L34" s="119"/>
      <c r="M34" s="49"/>
    </row>
    <row r="35" spans="1:13" ht="16.5" thickBot="1" x14ac:dyDescent="0.3">
      <c r="A35" s="402"/>
      <c r="B35" s="34">
        <v>112199</v>
      </c>
      <c r="C35" s="387" t="s">
        <v>27</v>
      </c>
      <c r="D35" s="387"/>
      <c r="E35" s="387"/>
      <c r="F35" s="387"/>
      <c r="G35" s="388"/>
      <c r="H35" s="56"/>
      <c r="I35" s="102"/>
      <c r="J35" s="123"/>
      <c r="K35" s="123"/>
      <c r="L35" s="120"/>
      <c r="M35" s="49"/>
    </row>
    <row r="36" spans="1:13" ht="17.25" thickTop="1" thickBot="1" x14ac:dyDescent="0.3">
      <c r="A36" s="402"/>
      <c r="B36" s="67"/>
      <c r="C36" s="71"/>
      <c r="D36" s="71"/>
      <c r="E36" s="71"/>
      <c r="F36" s="71"/>
      <c r="G36" s="58"/>
      <c r="H36" s="71"/>
      <c r="I36" s="71"/>
      <c r="J36" s="71"/>
      <c r="K36" s="71"/>
      <c r="L36" s="73"/>
      <c r="M36" s="49"/>
    </row>
    <row r="37" spans="1:13" ht="17.25" thickTop="1" thickBot="1" x14ac:dyDescent="0.3">
      <c r="A37" s="402"/>
      <c r="B37" s="36">
        <v>12</v>
      </c>
      <c r="C37" s="404" t="s">
        <v>28</v>
      </c>
      <c r="D37" s="405"/>
      <c r="E37" s="405"/>
      <c r="F37" s="405"/>
      <c r="G37" s="406"/>
      <c r="H37" s="55"/>
      <c r="I37" s="55"/>
      <c r="J37" s="55"/>
      <c r="K37" s="55"/>
      <c r="L37" s="78">
        <f>+SUM(L39+L75)</f>
        <v>0</v>
      </c>
      <c r="M37" s="49"/>
    </row>
    <row r="38" spans="1:13" ht="17.25" thickTop="1" thickBot="1" x14ac:dyDescent="0.3">
      <c r="A38" s="402"/>
      <c r="B38" s="77"/>
      <c r="C38" s="75"/>
      <c r="D38" s="75"/>
      <c r="E38" s="75"/>
      <c r="F38" s="75"/>
      <c r="G38" s="76"/>
      <c r="H38" s="75"/>
      <c r="I38" s="75"/>
      <c r="J38" s="75"/>
      <c r="K38" s="75"/>
      <c r="L38" s="74"/>
      <c r="M38" s="49"/>
    </row>
    <row r="39" spans="1:13" ht="16.5" thickTop="1" x14ac:dyDescent="0.25">
      <c r="A39" s="402"/>
      <c r="B39" s="37">
        <v>121</v>
      </c>
      <c r="C39" s="394" t="s">
        <v>29</v>
      </c>
      <c r="D39" s="394"/>
      <c r="E39" s="394"/>
      <c r="F39" s="394"/>
      <c r="G39" s="395"/>
      <c r="H39" s="38"/>
      <c r="I39" s="38"/>
      <c r="J39" s="38"/>
      <c r="K39" s="113"/>
      <c r="L39" s="113"/>
      <c r="M39" s="49"/>
    </row>
    <row r="40" spans="1:13" ht="15.75" x14ac:dyDescent="0.25">
      <c r="A40" s="402"/>
      <c r="B40" s="84">
        <v>121001</v>
      </c>
      <c r="C40" s="399" t="s">
        <v>30</v>
      </c>
      <c r="D40" s="399"/>
      <c r="E40" s="399"/>
      <c r="F40" s="399"/>
      <c r="G40" s="400"/>
      <c r="H40" s="60"/>
      <c r="I40" s="60"/>
      <c r="J40" s="60"/>
      <c r="K40" s="114"/>
      <c r="L40" s="87">
        <f>SUM(K40)</f>
        <v>0</v>
      </c>
      <c r="M40" s="49"/>
    </row>
    <row r="41" spans="1:13" ht="15.75" x14ac:dyDescent="0.25">
      <c r="A41" s="402"/>
      <c r="B41" s="84">
        <v>121002</v>
      </c>
      <c r="C41" s="399" t="s">
        <v>31</v>
      </c>
      <c r="D41" s="399"/>
      <c r="E41" s="399"/>
      <c r="F41" s="399"/>
      <c r="G41" s="400"/>
      <c r="H41" s="86"/>
      <c r="I41" s="85"/>
      <c r="J41" s="85"/>
      <c r="K41" s="85"/>
      <c r="L41" s="85"/>
      <c r="M41" s="49"/>
    </row>
    <row r="42" spans="1:13" ht="15.75" x14ac:dyDescent="0.25">
      <c r="A42" s="402"/>
      <c r="B42" s="84">
        <v>121003</v>
      </c>
      <c r="C42" s="399" t="s">
        <v>32</v>
      </c>
      <c r="D42" s="399"/>
      <c r="E42" s="399"/>
      <c r="F42" s="399"/>
      <c r="G42" s="400"/>
      <c r="H42" s="86"/>
      <c r="I42" s="85"/>
      <c r="J42" s="85"/>
      <c r="K42" s="85"/>
      <c r="L42" s="85"/>
      <c r="M42" s="49"/>
    </row>
    <row r="43" spans="1:13" ht="15.75" x14ac:dyDescent="0.25">
      <c r="A43" s="402"/>
      <c r="B43" s="84">
        <v>121005</v>
      </c>
      <c r="C43" s="399" t="s">
        <v>33</v>
      </c>
      <c r="D43" s="399"/>
      <c r="E43" s="399"/>
      <c r="F43" s="399"/>
      <c r="G43" s="400"/>
      <c r="H43" s="86"/>
      <c r="I43" s="85"/>
      <c r="J43" s="85"/>
      <c r="K43" s="85"/>
      <c r="L43" s="85"/>
      <c r="M43" s="49"/>
    </row>
    <row r="44" spans="1:13" ht="15.75" x14ac:dyDescent="0.25">
      <c r="A44" s="402"/>
      <c r="B44" s="84">
        <v>121006</v>
      </c>
      <c r="C44" s="399" t="s">
        <v>34</v>
      </c>
      <c r="D44" s="399"/>
      <c r="E44" s="399"/>
      <c r="F44" s="399"/>
      <c r="G44" s="400"/>
      <c r="H44" s="86"/>
      <c r="I44" s="85"/>
      <c r="J44" s="85"/>
      <c r="K44" s="85"/>
      <c r="L44" s="85"/>
      <c r="M44" s="49"/>
    </row>
    <row r="45" spans="1:13" ht="15.75" x14ac:dyDescent="0.25">
      <c r="A45" s="402"/>
      <c r="B45" s="84">
        <v>121007</v>
      </c>
      <c r="C45" s="399" t="s">
        <v>35</v>
      </c>
      <c r="D45" s="399"/>
      <c r="E45" s="399"/>
      <c r="F45" s="399"/>
      <c r="G45" s="400"/>
      <c r="H45" s="86"/>
      <c r="I45" s="85"/>
      <c r="J45" s="85"/>
      <c r="K45" s="85"/>
      <c r="L45" s="85"/>
      <c r="M45" s="49"/>
    </row>
    <row r="46" spans="1:13" ht="15.75" x14ac:dyDescent="0.25">
      <c r="A46" s="402"/>
      <c r="B46" s="84">
        <v>121008</v>
      </c>
      <c r="C46" s="399" t="s">
        <v>36</v>
      </c>
      <c r="D46" s="399"/>
      <c r="E46" s="399"/>
      <c r="F46" s="399"/>
      <c r="G46" s="400"/>
      <c r="H46" s="86"/>
      <c r="I46" s="85"/>
      <c r="J46" s="85"/>
      <c r="K46" s="85"/>
      <c r="L46" s="85"/>
      <c r="M46" s="49"/>
    </row>
    <row r="47" spans="1:13" ht="15.75" x14ac:dyDescent="0.25">
      <c r="A47" s="402"/>
      <c r="B47" s="84">
        <v>121009</v>
      </c>
      <c r="C47" s="399" t="s">
        <v>37</v>
      </c>
      <c r="D47" s="399"/>
      <c r="E47" s="399"/>
      <c r="F47" s="399"/>
      <c r="G47" s="400"/>
      <c r="H47" s="86"/>
      <c r="I47" s="85"/>
      <c r="J47" s="85"/>
      <c r="K47" s="85"/>
      <c r="L47" s="85"/>
      <c r="M47" s="49"/>
    </row>
    <row r="48" spans="1:13" ht="15.75" x14ac:dyDescent="0.25">
      <c r="A48" s="402"/>
      <c r="B48" s="84">
        <v>121010</v>
      </c>
      <c r="C48" s="399" t="s">
        <v>38</v>
      </c>
      <c r="D48" s="399"/>
      <c r="E48" s="399"/>
      <c r="F48" s="399"/>
      <c r="G48" s="400"/>
      <c r="H48" s="86"/>
      <c r="I48" s="85"/>
      <c r="J48" s="85"/>
      <c r="K48" s="85"/>
      <c r="L48" s="85"/>
      <c r="M48" s="49"/>
    </row>
    <row r="49" spans="1:13" ht="15.75" x14ac:dyDescent="0.25">
      <c r="A49" s="402"/>
      <c r="B49" s="84">
        <v>121011</v>
      </c>
      <c r="C49" s="399" t="s">
        <v>39</v>
      </c>
      <c r="D49" s="399"/>
      <c r="E49" s="399"/>
      <c r="F49" s="399"/>
      <c r="G49" s="400"/>
      <c r="H49" s="86"/>
      <c r="I49" s="85"/>
      <c r="J49" s="85"/>
      <c r="K49" s="85"/>
      <c r="L49" s="85"/>
      <c r="M49" s="49"/>
    </row>
    <row r="50" spans="1:13" ht="15.75" x14ac:dyDescent="0.25">
      <c r="A50" s="402"/>
      <c r="B50" s="84">
        <v>121012</v>
      </c>
      <c r="C50" s="399" t="s">
        <v>40</v>
      </c>
      <c r="D50" s="399"/>
      <c r="E50" s="399"/>
      <c r="F50" s="399"/>
      <c r="G50" s="400"/>
      <c r="H50" s="86"/>
      <c r="I50" s="85"/>
      <c r="J50" s="85"/>
      <c r="K50" s="85"/>
      <c r="L50" s="85"/>
      <c r="M50" s="49"/>
    </row>
    <row r="51" spans="1:13" ht="15.75" x14ac:dyDescent="0.25">
      <c r="A51" s="402"/>
      <c r="B51" s="84">
        <v>121013</v>
      </c>
      <c r="C51" s="399" t="s">
        <v>41</v>
      </c>
      <c r="D51" s="399"/>
      <c r="E51" s="399"/>
      <c r="F51" s="399"/>
      <c r="G51" s="400"/>
      <c r="H51" s="86"/>
      <c r="I51" s="85"/>
      <c r="J51" s="85"/>
      <c r="K51" s="85"/>
      <c r="L51" s="85"/>
      <c r="M51" s="49"/>
    </row>
    <row r="52" spans="1:13" ht="15.75" x14ac:dyDescent="0.25">
      <c r="A52" s="402"/>
      <c r="B52" s="84">
        <v>121014</v>
      </c>
      <c r="C52" s="399" t="s">
        <v>42</v>
      </c>
      <c r="D52" s="399"/>
      <c r="E52" s="399"/>
      <c r="F52" s="399"/>
      <c r="G52" s="400"/>
      <c r="H52" s="86"/>
      <c r="I52" s="85"/>
      <c r="J52" s="85"/>
      <c r="K52" s="85"/>
      <c r="L52" s="85"/>
      <c r="M52" s="49"/>
    </row>
    <row r="53" spans="1:13" ht="15.75" x14ac:dyDescent="0.25">
      <c r="A53" s="402"/>
      <c r="B53" s="84">
        <v>121015</v>
      </c>
      <c r="C53" s="399" t="s">
        <v>43</v>
      </c>
      <c r="D53" s="399"/>
      <c r="E53" s="399"/>
      <c r="F53" s="399"/>
      <c r="G53" s="400"/>
      <c r="H53" s="86"/>
      <c r="I53" s="85"/>
      <c r="J53" s="85"/>
      <c r="K53" s="85"/>
      <c r="L53" s="85"/>
      <c r="M53" s="49"/>
    </row>
    <row r="54" spans="1:13" ht="15.75" x14ac:dyDescent="0.25">
      <c r="A54" s="402"/>
      <c r="B54" s="84">
        <v>121016</v>
      </c>
      <c r="C54" s="399" t="s">
        <v>44</v>
      </c>
      <c r="D54" s="399"/>
      <c r="E54" s="399"/>
      <c r="F54" s="399"/>
      <c r="G54" s="400"/>
      <c r="H54" s="86"/>
      <c r="I54" s="85"/>
      <c r="J54" s="85"/>
      <c r="K54" s="85"/>
      <c r="L54" s="85"/>
      <c r="M54" s="49"/>
    </row>
    <row r="55" spans="1:13" ht="15.75" x14ac:dyDescent="0.25">
      <c r="A55" s="402"/>
      <c r="B55" s="84">
        <v>121017</v>
      </c>
      <c r="C55" s="399" t="s">
        <v>45</v>
      </c>
      <c r="D55" s="399"/>
      <c r="E55" s="399"/>
      <c r="F55" s="399"/>
      <c r="G55" s="400"/>
      <c r="H55" s="86"/>
      <c r="I55" s="85"/>
      <c r="J55" s="85"/>
      <c r="K55" s="85"/>
      <c r="L55" s="85"/>
      <c r="M55" s="49"/>
    </row>
    <row r="56" spans="1:13" ht="15.75" x14ac:dyDescent="0.25">
      <c r="A56" s="402"/>
      <c r="B56" s="84">
        <v>121018</v>
      </c>
      <c r="C56" s="399" t="s">
        <v>46</v>
      </c>
      <c r="D56" s="399"/>
      <c r="E56" s="399"/>
      <c r="F56" s="399"/>
      <c r="G56" s="400"/>
      <c r="H56" s="86"/>
      <c r="I56" s="85"/>
      <c r="J56" s="85"/>
      <c r="K56" s="85"/>
      <c r="L56" s="85"/>
      <c r="M56" s="49"/>
    </row>
    <row r="57" spans="1:13" ht="15.75" x14ac:dyDescent="0.25">
      <c r="A57" s="402"/>
      <c r="B57" s="84">
        <v>121020</v>
      </c>
      <c r="C57" s="399" t="s">
        <v>47</v>
      </c>
      <c r="D57" s="399"/>
      <c r="E57" s="399"/>
      <c r="F57" s="399"/>
      <c r="G57" s="400"/>
      <c r="H57" s="86"/>
      <c r="I57" s="85"/>
      <c r="J57" s="85"/>
      <c r="K57" s="85"/>
      <c r="L57" s="85"/>
      <c r="M57" s="49"/>
    </row>
    <row r="58" spans="1:13" ht="15.75" x14ac:dyDescent="0.25">
      <c r="A58" s="402"/>
      <c r="B58" s="84">
        <v>121021</v>
      </c>
      <c r="C58" s="399" t="s">
        <v>48</v>
      </c>
      <c r="D58" s="399"/>
      <c r="E58" s="399"/>
      <c r="F58" s="399"/>
      <c r="G58" s="400"/>
      <c r="H58" s="86"/>
      <c r="I58" s="85"/>
      <c r="J58" s="85"/>
      <c r="K58" s="85"/>
      <c r="L58" s="85"/>
      <c r="M58" s="49"/>
    </row>
    <row r="59" spans="1:13" ht="15.75" x14ac:dyDescent="0.25">
      <c r="A59" s="402"/>
      <c r="B59" s="84">
        <v>121022</v>
      </c>
      <c r="C59" s="399" t="s">
        <v>49</v>
      </c>
      <c r="D59" s="399"/>
      <c r="E59" s="399"/>
      <c r="F59" s="399"/>
      <c r="G59" s="400"/>
      <c r="H59" s="86"/>
      <c r="I59" s="85"/>
      <c r="J59" s="85"/>
      <c r="K59" s="85"/>
      <c r="L59" s="85"/>
      <c r="M59" s="49"/>
    </row>
    <row r="60" spans="1:13" ht="15.75" x14ac:dyDescent="0.25">
      <c r="A60" s="402"/>
      <c r="B60" s="84">
        <v>121023</v>
      </c>
      <c r="C60" s="399" t="s">
        <v>50</v>
      </c>
      <c r="D60" s="399"/>
      <c r="E60" s="399"/>
      <c r="F60" s="399"/>
      <c r="G60" s="400"/>
      <c r="H60" s="86"/>
      <c r="I60" s="85"/>
      <c r="J60" s="85"/>
      <c r="K60" s="85"/>
      <c r="L60" s="85"/>
      <c r="M60" s="49"/>
    </row>
    <row r="61" spans="1:13" ht="15.75" x14ac:dyDescent="0.25">
      <c r="A61" s="402"/>
      <c r="B61" s="84">
        <v>121024</v>
      </c>
      <c r="C61" s="399" t="s">
        <v>51</v>
      </c>
      <c r="D61" s="399"/>
      <c r="E61" s="399"/>
      <c r="F61" s="399"/>
      <c r="G61" s="400"/>
      <c r="H61" s="86"/>
      <c r="I61" s="85"/>
      <c r="J61" s="85"/>
      <c r="K61" s="85"/>
      <c r="L61" s="85"/>
      <c r="M61" s="49"/>
    </row>
    <row r="62" spans="1:13" ht="15.75" x14ac:dyDescent="0.25">
      <c r="A62" s="402"/>
      <c r="B62" s="84">
        <v>121025</v>
      </c>
      <c r="C62" s="399" t="s">
        <v>52</v>
      </c>
      <c r="D62" s="399"/>
      <c r="E62" s="399"/>
      <c r="F62" s="399"/>
      <c r="G62" s="400"/>
      <c r="H62" s="86"/>
      <c r="I62" s="85"/>
      <c r="J62" s="85"/>
      <c r="K62" s="85"/>
      <c r="L62" s="85"/>
      <c r="M62" s="49"/>
    </row>
    <row r="63" spans="1:13" ht="15.75" x14ac:dyDescent="0.25">
      <c r="A63" s="402"/>
      <c r="B63" s="84">
        <v>121026</v>
      </c>
      <c r="C63" s="399" t="s">
        <v>53</v>
      </c>
      <c r="D63" s="399"/>
      <c r="E63" s="399"/>
      <c r="F63" s="399"/>
      <c r="G63" s="400"/>
      <c r="H63" s="86"/>
      <c r="I63" s="85"/>
      <c r="J63" s="85"/>
      <c r="K63" s="85"/>
      <c r="L63" s="85"/>
      <c r="M63" s="49"/>
    </row>
    <row r="64" spans="1:13" ht="15.75" x14ac:dyDescent="0.25">
      <c r="A64" s="402"/>
      <c r="B64" s="84">
        <v>121027</v>
      </c>
      <c r="C64" s="399" t="s">
        <v>54</v>
      </c>
      <c r="D64" s="399"/>
      <c r="E64" s="399"/>
      <c r="F64" s="399"/>
      <c r="G64" s="400"/>
      <c r="H64" s="86"/>
      <c r="I64" s="85"/>
      <c r="J64" s="85"/>
      <c r="K64" s="85"/>
      <c r="L64" s="85"/>
      <c r="M64" s="49"/>
    </row>
    <row r="65" spans="1:13" ht="15.75" x14ac:dyDescent="0.25">
      <c r="A65" s="402"/>
      <c r="B65" s="84">
        <v>121028</v>
      </c>
      <c r="C65" s="399" t="s">
        <v>55</v>
      </c>
      <c r="D65" s="399"/>
      <c r="E65" s="399"/>
      <c r="F65" s="399"/>
      <c r="G65" s="400"/>
      <c r="H65" s="86"/>
      <c r="I65" s="85"/>
      <c r="J65" s="85"/>
      <c r="K65" s="85"/>
      <c r="L65" s="85"/>
      <c r="M65" s="49"/>
    </row>
    <row r="66" spans="1:13" ht="15.75" x14ac:dyDescent="0.25">
      <c r="A66" s="402"/>
      <c r="B66" s="84">
        <v>121029</v>
      </c>
      <c r="C66" s="399" t="s">
        <v>56</v>
      </c>
      <c r="D66" s="399"/>
      <c r="E66" s="399"/>
      <c r="F66" s="399"/>
      <c r="G66" s="400"/>
      <c r="H66" s="86"/>
      <c r="I66" s="85"/>
      <c r="J66" s="85"/>
      <c r="K66" s="85"/>
      <c r="L66" s="85"/>
      <c r="M66" s="49"/>
    </row>
    <row r="67" spans="1:13" ht="15.75" x14ac:dyDescent="0.25">
      <c r="A67" s="402"/>
      <c r="B67" s="84">
        <v>121030</v>
      </c>
      <c r="C67" s="399" t="s">
        <v>57</v>
      </c>
      <c r="D67" s="399"/>
      <c r="E67" s="399"/>
      <c r="F67" s="399"/>
      <c r="G67" s="400"/>
      <c r="H67" s="86"/>
      <c r="I67" s="85"/>
      <c r="J67" s="85"/>
      <c r="K67" s="85"/>
      <c r="L67" s="85"/>
      <c r="M67" s="49"/>
    </row>
    <row r="68" spans="1:13" ht="15.75" x14ac:dyDescent="0.25">
      <c r="A68" s="402"/>
      <c r="B68" s="84">
        <v>121031</v>
      </c>
      <c r="C68" s="399" t="s">
        <v>58</v>
      </c>
      <c r="D68" s="399"/>
      <c r="E68" s="399"/>
      <c r="F68" s="399"/>
      <c r="G68" s="400"/>
      <c r="H68" s="86"/>
      <c r="I68" s="85"/>
      <c r="J68" s="85"/>
      <c r="K68" s="85"/>
      <c r="L68" s="85"/>
      <c r="M68" s="49"/>
    </row>
    <row r="69" spans="1:13" ht="15.75" x14ac:dyDescent="0.25">
      <c r="A69" s="402"/>
      <c r="B69" s="84">
        <v>121032</v>
      </c>
      <c r="C69" s="399" t="s">
        <v>59</v>
      </c>
      <c r="D69" s="399"/>
      <c r="E69" s="399"/>
      <c r="F69" s="399"/>
      <c r="G69" s="400"/>
      <c r="H69" s="86"/>
      <c r="I69" s="85"/>
      <c r="J69" s="85"/>
      <c r="K69" s="85"/>
      <c r="L69" s="85"/>
      <c r="M69" s="49"/>
    </row>
    <row r="70" spans="1:13" ht="15.75" x14ac:dyDescent="0.25">
      <c r="A70" s="402"/>
      <c r="B70" s="84">
        <v>121033</v>
      </c>
      <c r="C70" s="399" t="s">
        <v>60</v>
      </c>
      <c r="D70" s="399"/>
      <c r="E70" s="399"/>
      <c r="F70" s="399"/>
      <c r="G70" s="400"/>
      <c r="H70" s="86"/>
      <c r="I70" s="85"/>
      <c r="J70" s="85"/>
      <c r="K70" s="85"/>
      <c r="L70" s="85"/>
      <c r="M70" s="49"/>
    </row>
    <row r="71" spans="1:13" ht="15.75" x14ac:dyDescent="0.25">
      <c r="A71" s="402"/>
      <c r="B71" s="84">
        <v>121034</v>
      </c>
      <c r="C71" s="399" t="s">
        <v>61</v>
      </c>
      <c r="D71" s="399"/>
      <c r="E71" s="399"/>
      <c r="F71" s="399"/>
      <c r="G71" s="400"/>
      <c r="H71" s="86"/>
      <c r="I71" s="85"/>
      <c r="J71" s="85"/>
      <c r="K71" s="85"/>
      <c r="L71" s="85"/>
      <c r="M71" s="49"/>
    </row>
    <row r="72" spans="1:13" ht="15.75" x14ac:dyDescent="0.25">
      <c r="A72" s="402"/>
      <c r="B72" s="84">
        <v>121098</v>
      </c>
      <c r="C72" s="399" t="s">
        <v>62</v>
      </c>
      <c r="D72" s="399"/>
      <c r="E72" s="399"/>
      <c r="F72" s="399"/>
      <c r="G72" s="400"/>
      <c r="H72" s="86"/>
      <c r="I72" s="85"/>
      <c r="J72" s="85"/>
      <c r="K72" s="85"/>
      <c r="L72" s="85"/>
      <c r="M72" s="49"/>
    </row>
    <row r="73" spans="1:13" ht="16.5" thickBot="1" x14ac:dyDescent="0.3">
      <c r="A73" s="402"/>
      <c r="B73" s="84">
        <v>121099</v>
      </c>
      <c r="C73" s="399" t="s">
        <v>63</v>
      </c>
      <c r="D73" s="399"/>
      <c r="E73" s="399"/>
      <c r="F73" s="399"/>
      <c r="G73" s="400"/>
      <c r="H73" s="60"/>
      <c r="I73" s="60"/>
      <c r="J73" s="60"/>
      <c r="K73" s="60"/>
      <c r="L73" s="72"/>
      <c r="M73" s="49"/>
    </row>
    <row r="74" spans="1:13" ht="17.25" thickTop="1" thickBot="1" x14ac:dyDescent="0.3">
      <c r="A74" s="402"/>
      <c r="B74" s="7"/>
      <c r="C74" s="8"/>
      <c r="D74" s="8"/>
      <c r="E74" s="8"/>
      <c r="F74" s="8"/>
      <c r="G74" s="44"/>
      <c r="H74" s="83"/>
      <c r="I74" s="83"/>
      <c r="J74" s="83"/>
      <c r="K74" s="83"/>
      <c r="L74" s="82"/>
      <c r="M74" s="49"/>
    </row>
    <row r="75" spans="1:13" ht="16.5" thickTop="1" x14ac:dyDescent="0.25">
      <c r="A75" s="402"/>
      <c r="B75" s="39">
        <v>122</v>
      </c>
      <c r="C75" s="389" t="s">
        <v>64</v>
      </c>
      <c r="D75" s="389"/>
      <c r="E75" s="389"/>
      <c r="F75" s="389"/>
      <c r="G75" s="390"/>
      <c r="H75" s="40"/>
      <c r="I75" s="69"/>
      <c r="J75" s="124"/>
      <c r="K75" s="115"/>
      <c r="L75" s="115"/>
      <c r="M75" s="49"/>
    </row>
    <row r="76" spans="1:13" ht="15.75" x14ac:dyDescent="0.25">
      <c r="A76" s="402"/>
      <c r="B76" s="67">
        <v>122001</v>
      </c>
      <c r="C76" s="391" t="s">
        <v>65</v>
      </c>
      <c r="D76" s="391"/>
      <c r="E76" s="391"/>
      <c r="F76" s="391"/>
      <c r="G76" s="392"/>
      <c r="H76" s="66"/>
      <c r="I76" s="118"/>
      <c r="J76" s="122"/>
      <c r="K76" s="66"/>
      <c r="L76" s="65">
        <f>SUM(K76)</f>
        <v>0</v>
      </c>
      <c r="M76" s="49"/>
    </row>
    <row r="77" spans="1:13" ht="15.75" x14ac:dyDescent="0.25">
      <c r="A77" s="402"/>
      <c r="B77" s="67">
        <v>122002</v>
      </c>
      <c r="C77" s="391" t="s">
        <v>66</v>
      </c>
      <c r="D77" s="391"/>
      <c r="E77" s="391"/>
      <c r="F77" s="391"/>
      <c r="G77" s="392"/>
      <c r="H77" s="66"/>
      <c r="I77" s="118"/>
      <c r="J77" s="122"/>
      <c r="K77" s="66"/>
      <c r="L77" s="65">
        <f>SUM(K77)</f>
        <v>0</v>
      </c>
      <c r="M77" s="49"/>
    </row>
    <row r="78" spans="1:13" ht="15.75" x14ac:dyDescent="0.25">
      <c r="A78" s="402"/>
      <c r="B78" s="67">
        <v>122003</v>
      </c>
      <c r="C78" s="391" t="s">
        <v>67</v>
      </c>
      <c r="D78" s="391"/>
      <c r="E78" s="391"/>
      <c r="F78" s="391"/>
      <c r="G78" s="392"/>
      <c r="H78" s="66"/>
      <c r="I78" s="118"/>
      <c r="J78" s="122"/>
      <c r="K78" s="66"/>
      <c r="L78" s="65"/>
      <c r="M78" s="49"/>
    </row>
    <row r="79" spans="1:13" ht="15.75" x14ac:dyDescent="0.25">
      <c r="A79" s="402"/>
      <c r="B79" s="67">
        <v>122004</v>
      </c>
      <c r="C79" s="391" t="s">
        <v>68</v>
      </c>
      <c r="D79" s="391"/>
      <c r="E79" s="391"/>
      <c r="F79" s="391"/>
      <c r="G79" s="392"/>
      <c r="H79" s="66"/>
      <c r="I79" s="118"/>
      <c r="J79" s="122"/>
      <c r="K79" s="66"/>
      <c r="L79" s="65"/>
      <c r="M79" s="49"/>
    </row>
    <row r="80" spans="1:13" ht="15.75" x14ac:dyDescent="0.25">
      <c r="A80" s="402"/>
      <c r="B80" s="67">
        <v>122005</v>
      </c>
      <c r="C80" s="391" t="s">
        <v>69</v>
      </c>
      <c r="D80" s="391"/>
      <c r="E80" s="391"/>
      <c r="F80" s="391"/>
      <c r="G80" s="392"/>
      <c r="H80" s="66"/>
      <c r="I80" s="118"/>
      <c r="J80" s="122"/>
      <c r="K80" s="66"/>
      <c r="L80" s="65"/>
      <c r="M80" s="49"/>
    </row>
    <row r="81" spans="1:13" ht="15.75" x14ac:dyDescent="0.25">
      <c r="A81" s="402"/>
      <c r="B81" s="67">
        <v>122006</v>
      </c>
      <c r="C81" s="391" t="s">
        <v>70</v>
      </c>
      <c r="D81" s="391"/>
      <c r="E81" s="391"/>
      <c r="F81" s="391"/>
      <c r="G81" s="392"/>
      <c r="H81" s="66"/>
      <c r="I81" s="118"/>
      <c r="J81" s="122"/>
      <c r="K81" s="66"/>
      <c r="L81" s="65"/>
      <c r="M81" s="49"/>
    </row>
    <row r="82" spans="1:13" ht="15.75" x14ac:dyDescent="0.25">
      <c r="A82" s="402"/>
      <c r="B82" s="67">
        <v>122007</v>
      </c>
      <c r="C82" s="391" t="s">
        <v>71</v>
      </c>
      <c r="D82" s="391"/>
      <c r="E82" s="391"/>
      <c r="F82" s="391"/>
      <c r="G82" s="392"/>
      <c r="H82" s="66"/>
      <c r="I82" s="118"/>
      <c r="J82" s="122"/>
      <c r="K82" s="66"/>
      <c r="L82" s="65"/>
      <c r="M82" s="49"/>
    </row>
    <row r="83" spans="1:13" ht="15.75" x14ac:dyDescent="0.25">
      <c r="A83" s="402"/>
      <c r="B83" s="67">
        <v>122008</v>
      </c>
      <c r="C83" s="391" t="s">
        <v>72</v>
      </c>
      <c r="D83" s="391"/>
      <c r="E83" s="391"/>
      <c r="F83" s="391"/>
      <c r="G83" s="392"/>
      <c r="H83" s="66"/>
      <c r="I83" s="118"/>
      <c r="J83" s="122"/>
      <c r="K83" s="66"/>
      <c r="L83" s="65"/>
      <c r="M83" s="49"/>
    </row>
    <row r="84" spans="1:13" ht="15.75" x14ac:dyDescent="0.25">
      <c r="A84" s="402"/>
      <c r="B84" s="67">
        <v>122009</v>
      </c>
      <c r="C84" s="391" t="s">
        <v>73</v>
      </c>
      <c r="D84" s="391"/>
      <c r="E84" s="391"/>
      <c r="F84" s="391"/>
      <c r="G84" s="392"/>
      <c r="H84" s="66"/>
      <c r="I84" s="118"/>
      <c r="J84" s="122"/>
      <c r="K84" s="66"/>
      <c r="L84" s="65"/>
      <c r="M84" s="49"/>
    </row>
    <row r="85" spans="1:13" ht="15.75" x14ac:dyDescent="0.25">
      <c r="A85" s="402"/>
      <c r="B85" s="67">
        <v>122010</v>
      </c>
      <c r="C85" s="391" t="s">
        <v>74</v>
      </c>
      <c r="D85" s="391"/>
      <c r="E85" s="391"/>
      <c r="F85" s="391"/>
      <c r="G85" s="392"/>
      <c r="H85" s="66"/>
      <c r="I85" s="118"/>
      <c r="J85" s="122"/>
      <c r="K85" s="66"/>
      <c r="L85" s="65"/>
      <c r="M85" s="49"/>
    </row>
    <row r="86" spans="1:13" ht="15.75" x14ac:dyDescent="0.25">
      <c r="A86" s="402"/>
      <c r="B86" s="67">
        <v>122011</v>
      </c>
      <c r="C86" s="391" t="s">
        <v>75</v>
      </c>
      <c r="D86" s="391"/>
      <c r="E86" s="391"/>
      <c r="F86" s="391"/>
      <c r="G86" s="392"/>
      <c r="H86" s="66"/>
      <c r="I86" s="118"/>
      <c r="J86" s="122"/>
      <c r="K86" s="66"/>
      <c r="L86" s="65"/>
      <c r="M86" s="49"/>
    </row>
    <row r="87" spans="1:13" ht="15.75" x14ac:dyDescent="0.25">
      <c r="A87" s="402"/>
      <c r="B87" s="67">
        <v>122012</v>
      </c>
      <c r="C87" s="391" t="s">
        <v>76</v>
      </c>
      <c r="D87" s="391"/>
      <c r="E87" s="391"/>
      <c r="F87" s="391"/>
      <c r="G87" s="392"/>
      <c r="H87" s="66"/>
      <c r="I87" s="118"/>
      <c r="J87" s="122"/>
      <c r="K87" s="66"/>
      <c r="L87" s="65"/>
      <c r="M87" s="49"/>
    </row>
    <row r="88" spans="1:13" ht="15.75" x14ac:dyDescent="0.25">
      <c r="A88" s="402"/>
      <c r="B88" s="67">
        <v>122013</v>
      </c>
      <c r="C88" s="391" t="s">
        <v>77</v>
      </c>
      <c r="D88" s="391"/>
      <c r="E88" s="391"/>
      <c r="F88" s="391"/>
      <c r="G88" s="392"/>
      <c r="H88" s="66"/>
      <c r="I88" s="118"/>
      <c r="J88" s="122"/>
      <c r="K88" s="66"/>
      <c r="L88" s="65"/>
      <c r="M88" s="49"/>
    </row>
    <row r="89" spans="1:13" ht="15.75" x14ac:dyDescent="0.25">
      <c r="A89" s="402"/>
      <c r="B89" s="67">
        <v>122014</v>
      </c>
      <c r="C89" s="391" t="s">
        <v>78</v>
      </c>
      <c r="D89" s="391"/>
      <c r="E89" s="391"/>
      <c r="F89" s="391"/>
      <c r="G89" s="392"/>
      <c r="H89" s="66"/>
      <c r="I89" s="118"/>
      <c r="J89" s="122"/>
      <c r="K89" s="66"/>
      <c r="L89" s="65"/>
      <c r="M89" s="49"/>
    </row>
    <row r="90" spans="1:13" ht="15.75" x14ac:dyDescent="0.25">
      <c r="A90" s="402"/>
      <c r="B90" s="67">
        <v>122015</v>
      </c>
      <c r="C90" s="391" t="s">
        <v>79</v>
      </c>
      <c r="D90" s="391"/>
      <c r="E90" s="391"/>
      <c r="F90" s="391"/>
      <c r="G90" s="392"/>
      <c r="H90" s="66"/>
      <c r="I90" s="118"/>
      <c r="J90" s="122"/>
      <c r="K90" s="66"/>
      <c r="L90" s="65"/>
      <c r="M90" s="49"/>
    </row>
    <row r="91" spans="1:13" ht="15.75" x14ac:dyDescent="0.25">
      <c r="A91" s="402"/>
      <c r="B91" s="67">
        <v>122016</v>
      </c>
      <c r="C91" s="391" t="s">
        <v>80</v>
      </c>
      <c r="D91" s="391"/>
      <c r="E91" s="391"/>
      <c r="F91" s="391"/>
      <c r="G91" s="392"/>
      <c r="H91" s="66"/>
      <c r="I91" s="118"/>
      <c r="J91" s="122"/>
      <c r="K91" s="66"/>
      <c r="L91" s="65"/>
      <c r="M91" s="49"/>
    </row>
    <row r="92" spans="1:13" ht="15.75" x14ac:dyDescent="0.25">
      <c r="A92" s="402"/>
      <c r="B92" s="67">
        <v>122017</v>
      </c>
      <c r="C92" s="391" t="s">
        <v>81</v>
      </c>
      <c r="D92" s="391"/>
      <c r="E92" s="391"/>
      <c r="F92" s="391"/>
      <c r="G92" s="392"/>
      <c r="H92" s="66"/>
      <c r="I92" s="118"/>
      <c r="J92" s="122"/>
      <c r="K92" s="66"/>
      <c r="L92" s="65"/>
      <c r="M92" s="49"/>
    </row>
    <row r="93" spans="1:13" ht="15.75" x14ac:dyDescent="0.25">
      <c r="A93" s="402"/>
      <c r="B93" s="67">
        <v>122018</v>
      </c>
      <c r="C93" s="391" t="s">
        <v>82</v>
      </c>
      <c r="D93" s="391"/>
      <c r="E93" s="391"/>
      <c r="F93" s="391"/>
      <c r="G93" s="392"/>
      <c r="H93" s="66"/>
      <c r="I93" s="118"/>
      <c r="J93" s="122"/>
      <c r="K93" s="66"/>
      <c r="L93" s="65"/>
      <c r="M93" s="49"/>
    </row>
    <row r="94" spans="1:13" ht="15.75" x14ac:dyDescent="0.25">
      <c r="A94" s="402"/>
      <c r="B94" s="67">
        <v>122019</v>
      </c>
      <c r="C94" s="391" t="s">
        <v>83</v>
      </c>
      <c r="D94" s="391"/>
      <c r="E94" s="391"/>
      <c r="F94" s="391"/>
      <c r="G94" s="392"/>
      <c r="H94" s="66"/>
      <c r="I94" s="118"/>
      <c r="J94" s="122"/>
      <c r="K94" s="66"/>
      <c r="L94" s="65"/>
      <c r="M94" s="49"/>
    </row>
    <row r="95" spans="1:13" ht="15.75" x14ac:dyDescent="0.25">
      <c r="A95" s="402"/>
      <c r="B95" s="67">
        <v>122020</v>
      </c>
      <c r="C95" s="391" t="s">
        <v>84</v>
      </c>
      <c r="D95" s="391"/>
      <c r="E95" s="391"/>
      <c r="F95" s="391"/>
      <c r="G95" s="392"/>
      <c r="H95" s="66"/>
      <c r="I95" s="118"/>
      <c r="J95" s="122"/>
      <c r="K95" s="66"/>
      <c r="L95" s="65"/>
      <c r="M95" s="49"/>
    </row>
    <row r="96" spans="1:13" ht="15.75" x14ac:dyDescent="0.25">
      <c r="A96" s="402"/>
      <c r="B96" s="67">
        <v>122021</v>
      </c>
      <c r="C96" s="391" t="s">
        <v>85</v>
      </c>
      <c r="D96" s="391"/>
      <c r="E96" s="391"/>
      <c r="F96" s="391"/>
      <c r="G96" s="392"/>
      <c r="H96" s="66"/>
      <c r="I96" s="118"/>
      <c r="J96" s="122"/>
      <c r="K96" s="66"/>
      <c r="L96" s="65"/>
      <c r="M96" s="49"/>
    </row>
    <row r="97" spans="1:13" ht="15.75" x14ac:dyDescent="0.25">
      <c r="A97" s="402"/>
      <c r="B97" s="67">
        <v>122022</v>
      </c>
      <c r="C97" s="391" t="s">
        <v>86</v>
      </c>
      <c r="D97" s="391"/>
      <c r="E97" s="391"/>
      <c r="F97" s="391"/>
      <c r="G97" s="392"/>
      <c r="H97" s="66"/>
      <c r="I97" s="118"/>
      <c r="J97" s="122"/>
      <c r="K97" s="66"/>
      <c r="L97" s="65"/>
      <c r="M97" s="49"/>
    </row>
    <row r="98" spans="1:13" ht="15.75" x14ac:dyDescent="0.25">
      <c r="A98" s="402"/>
      <c r="B98" s="67">
        <v>122023</v>
      </c>
      <c r="C98" s="391" t="s">
        <v>87</v>
      </c>
      <c r="D98" s="391"/>
      <c r="E98" s="391"/>
      <c r="F98" s="391"/>
      <c r="G98" s="392"/>
      <c r="H98" s="66"/>
      <c r="I98" s="118"/>
      <c r="J98" s="122"/>
      <c r="K98" s="66"/>
      <c r="L98" s="65"/>
      <c r="M98" s="49"/>
    </row>
    <row r="99" spans="1:13" ht="15.75" x14ac:dyDescent="0.25">
      <c r="A99" s="402"/>
      <c r="B99" s="67">
        <v>122024</v>
      </c>
      <c r="C99" s="391" t="s">
        <v>88</v>
      </c>
      <c r="D99" s="391"/>
      <c r="E99" s="391"/>
      <c r="F99" s="391"/>
      <c r="G99" s="392"/>
      <c r="H99" s="66"/>
      <c r="I99" s="118"/>
      <c r="J99" s="122"/>
      <c r="K99" s="66"/>
      <c r="L99" s="65"/>
      <c r="M99" s="49"/>
    </row>
    <row r="100" spans="1:13" ht="15.75" x14ac:dyDescent="0.25">
      <c r="A100" s="402"/>
      <c r="B100" s="67">
        <v>122025</v>
      </c>
      <c r="C100" s="391" t="s">
        <v>89</v>
      </c>
      <c r="D100" s="391"/>
      <c r="E100" s="391"/>
      <c r="F100" s="391"/>
      <c r="G100" s="392"/>
      <c r="H100" s="66"/>
      <c r="I100" s="118"/>
      <c r="J100" s="122"/>
      <c r="K100" s="66"/>
      <c r="L100" s="65"/>
      <c r="M100" s="49"/>
    </row>
    <row r="101" spans="1:13" ht="15.75" x14ac:dyDescent="0.25">
      <c r="A101" s="402"/>
      <c r="B101" s="67">
        <v>122026</v>
      </c>
      <c r="C101" s="391" t="s">
        <v>90</v>
      </c>
      <c r="D101" s="391"/>
      <c r="E101" s="391"/>
      <c r="F101" s="391"/>
      <c r="G101" s="392"/>
      <c r="H101" s="66"/>
      <c r="I101" s="118"/>
      <c r="J101" s="122"/>
      <c r="K101" s="66"/>
      <c r="L101" s="65"/>
      <c r="M101" s="49"/>
    </row>
    <row r="102" spans="1:13" ht="15.75" x14ac:dyDescent="0.25">
      <c r="A102" s="402"/>
      <c r="B102" s="67">
        <v>122027</v>
      </c>
      <c r="C102" s="391" t="s">
        <v>91</v>
      </c>
      <c r="D102" s="391"/>
      <c r="E102" s="391"/>
      <c r="F102" s="391"/>
      <c r="G102" s="392"/>
      <c r="H102" s="66"/>
      <c r="I102" s="118"/>
      <c r="J102" s="122"/>
      <c r="K102" s="66"/>
      <c r="L102" s="65"/>
      <c r="M102" s="49"/>
    </row>
    <row r="103" spans="1:13" ht="15.75" x14ac:dyDescent="0.25">
      <c r="A103" s="402"/>
      <c r="B103" s="67">
        <v>122028</v>
      </c>
      <c r="C103" s="391" t="s">
        <v>92</v>
      </c>
      <c r="D103" s="391"/>
      <c r="E103" s="391"/>
      <c r="F103" s="391"/>
      <c r="G103" s="392"/>
      <c r="H103" s="66"/>
      <c r="I103" s="118"/>
      <c r="J103" s="122"/>
      <c r="K103" s="125"/>
      <c r="L103" s="81"/>
      <c r="M103" s="49"/>
    </row>
    <row r="104" spans="1:13" ht="16.5" thickBot="1" x14ac:dyDescent="0.3">
      <c r="A104" s="402"/>
      <c r="B104" s="34">
        <v>122099</v>
      </c>
      <c r="C104" s="387" t="s">
        <v>93</v>
      </c>
      <c r="D104" s="387"/>
      <c r="E104" s="387"/>
      <c r="F104" s="387"/>
      <c r="G104" s="388"/>
      <c r="H104" s="64"/>
      <c r="I104" s="64"/>
      <c r="J104" s="122"/>
      <c r="K104" s="80"/>
      <c r="L104" s="63">
        <f>SUM(K104)</f>
        <v>0</v>
      </c>
      <c r="M104" s="49"/>
    </row>
    <row r="105" spans="1:13" ht="17.25" thickTop="1" thickBot="1" x14ac:dyDescent="0.3">
      <c r="A105" s="402"/>
      <c r="B105" s="67"/>
      <c r="C105" s="71"/>
      <c r="D105" s="71"/>
      <c r="E105" s="71"/>
      <c r="F105" s="71"/>
      <c r="G105" s="58"/>
      <c r="H105" s="71"/>
      <c r="I105" s="71"/>
      <c r="J105" s="71"/>
      <c r="K105" s="71"/>
      <c r="L105" s="70"/>
      <c r="M105" s="49"/>
    </row>
    <row r="106" spans="1:13" ht="16.5" thickTop="1" x14ac:dyDescent="0.25">
      <c r="A106" s="402"/>
      <c r="B106" s="41">
        <v>13</v>
      </c>
      <c r="C106" s="396" t="s">
        <v>94</v>
      </c>
      <c r="D106" s="389"/>
      <c r="E106" s="389"/>
      <c r="F106" s="389"/>
      <c r="G106" s="390"/>
      <c r="H106" s="42"/>
      <c r="I106" s="42"/>
      <c r="J106" s="42"/>
      <c r="K106" s="43"/>
      <c r="L106" s="69">
        <f>+SUM(L107:L108)</f>
        <v>0</v>
      </c>
      <c r="M106" s="49"/>
    </row>
    <row r="107" spans="1:13" ht="15.75" x14ac:dyDescent="0.25">
      <c r="A107" s="402"/>
      <c r="B107" s="67">
        <v>130001</v>
      </c>
      <c r="C107" s="397" t="s">
        <v>95</v>
      </c>
      <c r="D107" s="391"/>
      <c r="E107" s="391"/>
      <c r="F107" s="391"/>
      <c r="G107" s="392"/>
      <c r="H107" s="66"/>
      <c r="I107" s="65"/>
      <c r="J107" s="65"/>
      <c r="K107" s="65"/>
      <c r="L107" s="79"/>
      <c r="M107" s="49"/>
    </row>
    <row r="108" spans="1:13" ht="16.5" thickBot="1" x14ac:dyDescent="0.3">
      <c r="A108" s="402"/>
      <c r="B108" s="34">
        <v>130098</v>
      </c>
      <c r="C108" s="398" t="s">
        <v>96</v>
      </c>
      <c r="D108" s="387"/>
      <c r="E108" s="387"/>
      <c r="F108" s="387"/>
      <c r="G108" s="388"/>
      <c r="H108" s="57"/>
      <c r="I108" s="57"/>
      <c r="J108" s="57"/>
      <c r="K108" s="57"/>
      <c r="L108" s="72"/>
      <c r="M108" s="49"/>
    </row>
    <row r="109" spans="1:13" ht="17.25" thickTop="1" thickBot="1" x14ac:dyDescent="0.3">
      <c r="A109" s="402"/>
      <c r="B109" s="67"/>
      <c r="C109" s="71"/>
      <c r="D109" s="71"/>
      <c r="E109" s="71"/>
      <c r="F109" s="71"/>
      <c r="G109" s="58"/>
      <c r="H109" s="71"/>
      <c r="I109" s="71"/>
      <c r="J109" s="71"/>
      <c r="K109" s="71"/>
      <c r="L109" s="73"/>
      <c r="M109" s="49"/>
    </row>
    <row r="110" spans="1:13" ht="17.25" thickTop="1" thickBot="1" x14ac:dyDescent="0.3">
      <c r="A110" s="402"/>
      <c r="B110" s="36">
        <v>14</v>
      </c>
      <c r="C110" s="393" t="s">
        <v>97</v>
      </c>
      <c r="D110" s="393"/>
      <c r="E110" s="393"/>
      <c r="F110" s="393"/>
      <c r="G110" s="393"/>
      <c r="H110" s="55"/>
      <c r="I110" s="59"/>
      <c r="J110" s="59"/>
      <c r="K110" s="59"/>
      <c r="L110" s="78">
        <f>+SUM(L112,L120,L129)</f>
        <v>0</v>
      </c>
      <c r="M110" s="49"/>
    </row>
    <row r="111" spans="1:13" ht="17.25" thickTop="1" thickBot="1" x14ac:dyDescent="0.3">
      <c r="A111" s="402"/>
      <c r="B111" s="77"/>
      <c r="C111" s="75"/>
      <c r="D111" s="75"/>
      <c r="E111" s="75"/>
      <c r="F111" s="75"/>
      <c r="G111" s="76"/>
      <c r="H111" s="75"/>
      <c r="I111" s="75"/>
      <c r="J111" s="75"/>
      <c r="K111" s="75"/>
      <c r="L111" s="74"/>
      <c r="M111" s="49"/>
    </row>
    <row r="112" spans="1:13" ht="16.5" thickTop="1" x14ac:dyDescent="0.25">
      <c r="A112" s="402"/>
      <c r="B112" s="37">
        <v>141</v>
      </c>
      <c r="C112" s="394" t="s">
        <v>98</v>
      </c>
      <c r="D112" s="394"/>
      <c r="E112" s="394"/>
      <c r="F112" s="394"/>
      <c r="G112" s="395"/>
      <c r="H112" s="38"/>
      <c r="I112" s="38"/>
      <c r="J112" s="38"/>
      <c r="K112" s="38"/>
      <c r="L112" s="69">
        <f>+SUM(L113:L118)</f>
        <v>0</v>
      </c>
      <c r="M112" s="49"/>
    </row>
    <row r="113" spans="1:13" ht="15.75" x14ac:dyDescent="0.25">
      <c r="A113" s="402"/>
      <c r="B113" s="67">
        <v>141001</v>
      </c>
      <c r="C113" s="391" t="s">
        <v>99</v>
      </c>
      <c r="D113" s="391"/>
      <c r="E113" s="391"/>
      <c r="F113" s="391"/>
      <c r="G113" s="392"/>
      <c r="H113" s="66"/>
      <c r="I113" s="65"/>
      <c r="J113" s="65"/>
      <c r="K113" s="65"/>
      <c r="L113" s="65"/>
      <c r="M113" s="49"/>
    </row>
    <row r="114" spans="1:13" ht="15.75" x14ac:dyDescent="0.25">
      <c r="A114" s="402"/>
      <c r="B114" s="67">
        <v>141002</v>
      </c>
      <c r="C114" s="391" t="s">
        <v>100</v>
      </c>
      <c r="D114" s="391"/>
      <c r="E114" s="391"/>
      <c r="F114" s="391"/>
      <c r="G114" s="392"/>
      <c r="H114" s="66"/>
      <c r="I114" s="65"/>
      <c r="J114" s="65"/>
      <c r="K114" s="65"/>
      <c r="L114" s="65"/>
      <c r="M114" s="49"/>
    </row>
    <row r="115" spans="1:13" ht="15.75" x14ac:dyDescent="0.25">
      <c r="A115" s="402"/>
      <c r="B115" s="67">
        <v>141003</v>
      </c>
      <c r="C115" s="391" t="s">
        <v>101</v>
      </c>
      <c r="D115" s="391"/>
      <c r="E115" s="391"/>
      <c r="F115" s="391"/>
      <c r="G115" s="392"/>
      <c r="H115" s="66"/>
      <c r="I115" s="65"/>
      <c r="J115" s="65"/>
      <c r="K115" s="65"/>
      <c r="L115" s="65"/>
      <c r="M115" s="49"/>
    </row>
    <row r="116" spans="1:13" ht="15.75" x14ac:dyDescent="0.25">
      <c r="A116" s="402"/>
      <c r="B116" s="67">
        <v>141004</v>
      </c>
      <c r="C116" s="391" t="s">
        <v>102</v>
      </c>
      <c r="D116" s="391"/>
      <c r="E116" s="391"/>
      <c r="F116" s="391"/>
      <c r="G116" s="392"/>
      <c r="H116" s="66"/>
      <c r="I116" s="65"/>
      <c r="J116" s="65"/>
      <c r="K116" s="65"/>
      <c r="L116" s="65"/>
      <c r="M116" s="49"/>
    </row>
    <row r="117" spans="1:13" ht="15.75" x14ac:dyDescent="0.25">
      <c r="A117" s="402"/>
      <c r="B117" s="67">
        <v>141005</v>
      </c>
      <c r="C117" s="391" t="s">
        <v>103</v>
      </c>
      <c r="D117" s="391"/>
      <c r="E117" s="391"/>
      <c r="F117" s="391"/>
      <c r="G117" s="392"/>
      <c r="H117" s="66"/>
      <c r="I117" s="65"/>
      <c r="J117" s="65"/>
      <c r="K117" s="65"/>
      <c r="L117" s="65"/>
      <c r="M117" s="49"/>
    </row>
    <row r="118" spans="1:13" ht="16.5" thickBot="1" x14ac:dyDescent="0.3">
      <c r="A118" s="402"/>
      <c r="B118" s="34">
        <v>141099</v>
      </c>
      <c r="C118" s="387" t="s">
        <v>104</v>
      </c>
      <c r="D118" s="387"/>
      <c r="E118" s="387"/>
      <c r="F118" s="387"/>
      <c r="G118" s="388"/>
      <c r="H118" s="57"/>
      <c r="I118" s="57"/>
      <c r="J118" s="57"/>
      <c r="K118" s="57"/>
      <c r="L118" s="72"/>
      <c r="M118" s="49"/>
    </row>
    <row r="119" spans="1:13" ht="17.25" thickTop="1" thickBot="1" x14ac:dyDescent="0.3">
      <c r="A119" s="402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0"/>
      <c r="M119" s="49"/>
    </row>
    <row r="120" spans="1:13" ht="16.5" thickTop="1" x14ac:dyDescent="0.25">
      <c r="A120" s="402"/>
      <c r="B120" s="39">
        <v>1434</v>
      </c>
      <c r="C120" s="389" t="s">
        <v>105</v>
      </c>
      <c r="D120" s="389"/>
      <c r="E120" s="389"/>
      <c r="F120" s="389"/>
      <c r="G120" s="390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02"/>
      <c r="B121" s="67">
        <v>143401</v>
      </c>
      <c r="C121" s="391" t="s">
        <v>106</v>
      </c>
      <c r="D121" s="391"/>
      <c r="E121" s="391"/>
      <c r="F121" s="391"/>
      <c r="G121" s="392"/>
      <c r="H121" s="66"/>
      <c r="I121" s="65"/>
      <c r="J121" s="65"/>
      <c r="K121" s="65"/>
      <c r="L121" s="65"/>
      <c r="M121" s="49"/>
    </row>
    <row r="122" spans="1:13" ht="15.75" x14ac:dyDescent="0.25">
      <c r="A122" s="402"/>
      <c r="B122" s="67">
        <v>143402</v>
      </c>
      <c r="C122" s="391" t="s">
        <v>107</v>
      </c>
      <c r="D122" s="391"/>
      <c r="E122" s="391"/>
      <c r="F122" s="391"/>
      <c r="G122" s="392"/>
      <c r="H122" s="66"/>
      <c r="I122" s="65"/>
      <c r="J122" s="65"/>
      <c r="K122" s="65"/>
      <c r="L122" s="65"/>
      <c r="M122" s="49"/>
    </row>
    <row r="123" spans="1:13" ht="15.75" x14ac:dyDescent="0.25">
      <c r="A123" s="402"/>
      <c r="B123" s="67">
        <v>143403</v>
      </c>
      <c r="C123" s="391" t="s">
        <v>108</v>
      </c>
      <c r="D123" s="391"/>
      <c r="E123" s="391"/>
      <c r="F123" s="391"/>
      <c r="G123" s="392"/>
      <c r="H123" s="66"/>
      <c r="I123" s="65"/>
      <c r="J123" s="65"/>
      <c r="K123" s="65"/>
      <c r="L123" s="65"/>
      <c r="M123" s="49"/>
    </row>
    <row r="124" spans="1:13" ht="15.75" x14ac:dyDescent="0.25">
      <c r="A124" s="402"/>
      <c r="B124" s="67">
        <v>143405</v>
      </c>
      <c r="C124" s="391" t="s">
        <v>109</v>
      </c>
      <c r="D124" s="391"/>
      <c r="E124" s="391"/>
      <c r="F124" s="391"/>
      <c r="G124" s="392"/>
      <c r="H124" s="66"/>
      <c r="I124" s="65"/>
      <c r="J124" s="65"/>
      <c r="K124" s="65"/>
      <c r="L124" s="65"/>
      <c r="M124" s="49"/>
    </row>
    <row r="125" spans="1:13" ht="15.75" x14ac:dyDescent="0.25">
      <c r="A125" s="402"/>
      <c r="B125" s="67">
        <v>143406</v>
      </c>
      <c r="C125" s="391" t="s">
        <v>110</v>
      </c>
      <c r="D125" s="391"/>
      <c r="E125" s="391"/>
      <c r="F125" s="391"/>
      <c r="G125" s="392"/>
      <c r="H125" s="66"/>
      <c r="I125" s="65"/>
      <c r="J125" s="65"/>
      <c r="K125" s="65"/>
      <c r="L125" s="65"/>
      <c r="M125" s="49"/>
    </row>
    <row r="126" spans="1:13" ht="15.75" x14ac:dyDescent="0.25">
      <c r="A126" s="402"/>
      <c r="B126" s="67">
        <v>143107</v>
      </c>
      <c r="C126" s="391" t="s">
        <v>111</v>
      </c>
      <c r="D126" s="391"/>
      <c r="E126" s="391"/>
      <c r="F126" s="391"/>
      <c r="G126" s="392"/>
      <c r="H126" s="66"/>
      <c r="I126" s="65"/>
      <c r="J126" s="65"/>
      <c r="K126" s="65"/>
      <c r="L126" s="66"/>
      <c r="M126" s="49"/>
    </row>
    <row r="127" spans="1:13" ht="16.5" thickBot="1" x14ac:dyDescent="0.3">
      <c r="A127" s="402"/>
      <c r="B127" s="34">
        <v>143499</v>
      </c>
      <c r="C127" s="387" t="s">
        <v>112</v>
      </c>
      <c r="D127" s="387"/>
      <c r="E127" s="387"/>
      <c r="F127" s="387"/>
      <c r="G127" s="388"/>
      <c r="H127" s="57"/>
      <c r="I127" s="57"/>
      <c r="J127" s="57"/>
      <c r="K127" s="57"/>
      <c r="L127" s="72"/>
      <c r="M127" s="49"/>
    </row>
    <row r="128" spans="1:13" ht="17.25" thickTop="1" thickBot="1" x14ac:dyDescent="0.3">
      <c r="A128" s="402"/>
      <c r="B128" s="67"/>
      <c r="C128" s="71"/>
      <c r="D128" s="71"/>
      <c r="E128" s="71"/>
      <c r="F128" s="71"/>
      <c r="G128" s="58"/>
      <c r="H128" s="71"/>
      <c r="I128" s="71"/>
      <c r="J128" s="71"/>
      <c r="K128" s="71"/>
      <c r="L128" s="73"/>
      <c r="M128" s="49"/>
    </row>
    <row r="129" spans="1:13" ht="16.5" thickTop="1" x14ac:dyDescent="0.25">
      <c r="A129" s="402"/>
      <c r="B129" s="39">
        <v>144</v>
      </c>
      <c r="C129" s="389" t="s">
        <v>113</v>
      </c>
      <c r="D129" s="389"/>
      <c r="E129" s="389"/>
      <c r="F129" s="389"/>
      <c r="G129" s="390"/>
      <c r="H129" s="42"/>
      <c r="I129" s="42"/>
      <c r="J129" s="42"/>
      <c r="K129" s="42"/>
      <c r="L129" s="69">
        <f>+SUM(L130:L131)</f>
        <v>0</v>
      </c>
      <c r="M129" s="49"/>
    </row>
    <row r="130" spans="1:13" ht="15.75" x14ac:dyDescent="0.25">
      <c r="A130" s="402"/>
      <c r="B130" s="67">
        <v>144002</v>
      </c>
      <c r="C130" s="391" t="s">
        <v>114</v>
      </c>
      <c r="D130" s="391"/>
      <c r="E130" s="391"/>
      <c r="F130" s="391"/>
      <c r="G130" s="392"/>
      <c r="H130" s="68"/>
      <c r="I130" s="68"/>
      <c r="J130" s="68"/>
      <c r="K130" s="68"/>
      <c r="L130" s="68"/>
      <c r="M130" s="49"/>
    </row>
    <row r="131" spans="1:13" ht="16.5" thickBot="1" x14ac:dyDescent="0.3">
      <c r="A131" s="402"/>
      <c r="B131" s="34">
        <v>144099</v>
      </c>
      <c r="C131" s="387" t="s">
        <v>115</v>
      </c>
      <c r="D131" s="387"/>
      <c r="E131" s="387"/>
      <c r="F131" s="387"/>
      <c r="G131" s="388"/>
      <c r="H131" s="57"/>
      <c r="I131" s="57"/>
      <c r="J131" s="57"/>
      <c r="K131" s="57"/>
      <c r="L131" s="72"/>
      <c r="M131" s="49"/>
    </row>
    <row r="132" spans="1:13" ht="17.25" thickTop="1" thickBot="1" x14ac:dyDescent="0.3">
      <c r="A132" s="402"/>
      <c r="B132" s="67"/>
      <c r="C132" s="71"/>
      <c r="D132" s="71"/>
      <c r="E132" s="71"/>
      <c r="F132" s="71"/>
      <c r="G132" s="58"/>
      <c r="H132" s="71"/>
      <c r="I132" s="71"/>
      <c r="J132" s="71"/>
      <c r="K132" s="71"/>
      <c r="L132" s="70"/>
      <c r="M132" s="49"/>
    </row>
    <row r="133" spans="1:13" ht="16.5" thickTop="1" x14ac:dyDescent="0.25">
      <c r="A133" s="402"/>
      <c r="B133" s="39">
        <v>16</v>
      </c>
      <c r="C133" s="389" t="s">
        <v>116</v>
      </c>
      <c r="D133" s="389"/>
      <c r="E133" s="389"/>
      <c r="F133" s="389"/>
      <c r="G133" s="390"/>
      <c r="H133" s="42"/>
      <c r="I133" s="42"/>
      <c r="J133" s="42"/>
      <c r="K133" s="42"/>
      <c r="L133" s="69">
        <f>+SUM(L134:L137)</f>
        <v>0</v>
      </c>
      <c r="M133" s="49"/>
    </row>
    <row r="134" spans="1:13" ht="15.75" x14ac:dyDescent="0.25">
      <c r="A134" s="402"/>
      <c r="B134" s="67">
        <v>161000</v>
      </c>
      <c r="C134" s="391" t="s">
        <v>117</v>
      </c>
      <c r="D134" s="391"/>
      <c r="E134" s="391"/>
      <c r="F134" s="391"/>
      <c r="G134" s="392"/>
      <c r="H134" s="68"/>
      <c r="I134" s="68"/>
      <c r="J134" s="68"/>
      <c r="K134" s="68"/>
      <c r="L134" s="68"/>
      <c r="M134" s="49"/>
    </row>
    <row r="135" spans="1:13" ht="15.75" x14ac:dyDescent="0.25">
      <c r="A135" s="402"/>
      <c r="B135" s="67">
        <v>161001</v>
      </c>
      <c r="C135" s="391" t="s">
        <v>118</v>
      </c>
      <c r="D135" s="391"/>
      <c r="E135" s="391"/>
      <c r="F135" s="391"/>
      <c r="G135" s="392"/>
      <c r="H135" s="66"/>
      <c r="I135" s="65"/>
      <c r="J135" s="65"/>
      <c r="K135" s="65"/>
      <c r="L135" s="65"/>
      <c r="M135" s="49"/>
    </row>
    <row r="136" spans="1:13" ht="15.75" x14ac:dyDescent="0.25">
      <c r="A136" s="402"/>
      <c r="B136" s="67">
        <v>161002</v>
      </c>
      <c r="C136" s="391" t="s">
        <v>119</v>
      </c>
      <c r="D136" s="391"/>
      <c r="E136" s="391"/>
      <c r="F136" s="391"/>
      <c r="G136" s="392"/>
      <c r="H136" s="66"/>
      <c r="I136" s="65"/>
      <c r="J136" s="65"/>
      <c r="K136" s="65"/>
      <c r="L136" s="65"/>
      <c r="M136" s="49"/>
    </row>
    <row r="137" spans="1:13" ht="16.5" thickBot="1" x14ac:dyDescent="0.3">
      <c r="A137" s="403"/>
      <c r="B137" s="34">
        <v>162003</v>
      </c>
      <c r="C137" s="387" t="s">
        <v>120</v>
      </c>
      <c r="D137" s="387"/>
      <c r="E137" s="387"/>
      <c r="F137" s="387"/>
      <c r="G137" s="388"/>
      <c r="H137" s="64"/>
      <c r="I137" s="63"/>
      <c r="J137" s="63"/>
      <c r="K137" s="63"/>
      <c r="L137" s="63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384" t="s">
        <v>2</v>
      </c>
      <c r="D139" s="385"/>
      <c r="E139" s="385"/>
      <c r="F139" s="385"/>
      <c r="G139" s="386"/>
      <c r="H139" s="55"/>
      <c r="I139" s="55"/>
      <c r="J139" s="55"/>
      <c r="K139" s="116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2"/>
      <c r="C142" s="16"/>
      <c r="D142" s="16"/>
      <c r="E142" s="16"/>
      <c r="F142" s="61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1"/>
      <c r="C143" s="5"/>
      <c r="D143" s="5"/>
      <c r="E143" s="5"/>
      <c r="F143" s="61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2"/>
      <c r="C144" s="5"/>
      <c r="D144" s="16"/>
      <c r="E144" s="16"/>
      <c r="F144" s="61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F14:G14"/>
    <mergeCell ref="F16:G16"/>
    <mergeCell ref="A20:A22"/>
    <mergeCell ref="B20:G21"/>
    <mergeCell ref="H20:K21"/>
    <mergeCell ref="L20:L22"/>
    <mergeCell ref="A1:N1"/>
    <mergeCell ref="A3:L3"/>
    <mergeCell ref="A5:L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topLeftCell="B1" zoomScaleNormal="100" workbookViewId="0">
      <selection activeCell="M16" sqref="M16"/>
    </sheetView>
  </sheetViews>
  <sheetFormatPr defaultColWidth="8.85546875" defaultRowHeight="15.75" x14ac:dyDescent="0.25"/>
  <cols>
    <col min="1" max="1" width="12.42578125" style="49" customWidth="1"/>
    <col min="2" max="2" width="8" style="49" customWidth="1"/>
    <col min="3" max="3" width="8.42578125" style="49" customWidth="1"/>
    <col min="4" max="4" width="14.42578125" style="49" customWidth="1"/>
    <col min="5" max="5" width="9.28515625" style="49" customWidth="1"/>
    <col min="6" max="6" width="9.42578125" style="49" customWidth="1"/>
    <col min="7" max="7" width="7.85546875" style="49" customWidth="1"/>
    <col min="8" max="8" width="12.42578125" style="49" customWidth="1"/>
    <col min="9" max="9" width="10.28515625" style="49" customWidth="1"/>
    <col min="10" max="10" width="6.28515625" style="49" customWidth="1"/>
    <col min="11" max="11" width="6" style="49" customWidth="1"/>
    <col min="12" max="12" width="6.42578125" style="49" customWidth="1"/>
    <col min="13" max="13" width="13.7109375" style="49" customWidth="1"/>
    <col min="14" max="14" width="12.85546875" style="49" customWidth="1"/>
    <col min="15" max="15" width="15" style="49" customWidth="1"/>
    <col min="16" max="16" width="15.42578125" style="49" customWidth="1"/>
    <col min="17" max="17" width="14.42578125" style="49" customWidth="1"/>
    <col min="18" max="18" width="18" style="49" customWidth="1"/>
    <col min="19" max="46" width="8.85546875" style="49"/>
    <col min="47" max="47" width="38" style="49" customWidth="1"/>
    <col min="48" max="48" width="18.42578125" style="49" customWidth="1"/>
    <col min="49" max="49" width="6.140625" style="49" customWidth="1"/>
    <col min="50" max="50" width="14.140625" style="49" customWidth="1"/>
    <col min="51" max="51" width="12.42578125" style="49" customWidth="1"/>
    <col min="52" max="16384" width="8.85546875" style="49"/>
  </cols>
  <sheetData>
    <row r="2" spans="1:18" x14ac:dyDescent="0.25"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8" x14ac:dyDescent="0.25">
      <c r="A3" s="267" t="s">
        <v>169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8" x14ac:dyDescent="0.25">
      <c r="A4" s="267" t="s">
        <v>173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8" x14ac:dyDescent="0.25">
      <c r="A5" s="267" t="s">
        <v>172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</row>
    <row r="6" spans="1:18" ht="15" customHeight="1" thickBot="1" x14ac:dyDescent="0.3"/>
    <row r="7" spans="1:18" x14ac:dyDescent="0.25">
      <c r="A7" s="366" t="s">
        <v>190</v>
      </c>
      <c r="B7" s="368" t="s">
        <v>13</v>
      </c>
      <c r="C7" s="351" t="s">
        <v>0</v>
      </c>
      <c r="D7" s="351" t="s">
        <v>189</v>
      </c>
      <c r="E7" s="351" t="s">
        <v>277</v>
      </c>
      <c r="F7" s="351"/>
      <c r="G7" s="351"/>
      <c r="H7" s="351"/>
      <c r="I7" s="375" t="s">
        <v>138</v>
      </c>
      <c r="J7" s="351" t="s">
        <v>282</v>
      </c>
      <c r="K7" s="357" t="s">
        <v>283</v>
      </c>
      <c r="L7" s="351" t="s">
        <v>1</v>
      </c>
      <c r="M7" s="357" t="s">
        <v>288</v>
      </c>
      <c r="N7" s="438" t="s">
        <v>3</v>
      </c>
      <c r="O7" s="357" t="s">
        <v>167</v>
      </c>
      <c r="P7" s="359" t="s">
        <v>168</v>
      </c>
      <c r="Q7" s="435" t="s">
        <v>139</v>
      </c>
      <c r="R7" s="381" t="s">
        <v>316</v>
      </c>
    </row>
    <row r="8" spans="1:18" ht="44.25" customHeight="1" thickBot="1" x14ac:dyDescent="0.3">
      <c r="A8" s="367"/>
      <c r="B8" s="369"/>
      <c r="C8" s="352"/>
      <c r="D8" s="352"/>
      <c r="E8" s="288" t="s">
        <v>278</v>
      </c>
      <c r="F8" s="288" t="s">
        <v>279</v>
      </c>
      <c r="G8" s="288" t="s">
        <v>280</v>
      </c>
      <c r="H8" s="288" t="s">
        <v>281</v>
      </c>
      <c r="I8" s="376"/>
      <c r="J8" s="352"/>
      <c r="K8" s="358"/>
      <c r="L8" s="352"/>
      <c r="M8" s="358"/>
      <c r="N8" s="439"/>
      <c r="O8" s="358"/>
      <c r="P8" s="360"/>
      <c r="Q8" s="436"/>
      <c r="R8" s="382"/>
    </row>
    <row r="9" spans="1:18" x14ac:dyDescent="0.25">
      <c r="A9" s="378"/>
      <c r="B9" s="379"/>
      <c r="C9" s="348"/>
      <c r="D9" s="348"/>
      <c r="E9" s="348"/>
      <c r="F9" s="348"/>
      <c r="G9" s="348"/>
      <c r="H9" s="373"/>
      <c r="I9" s="285"/>
      <c r="J9" s="285"/>
      <c r="K9" s="285"/>
      <c r="L9" s="285"/>
      <c r="M9" s="273"/>
      <c r="N9" s="273"/>
      <c r="O9" s="109"/>
      <c r="P9" s="109"/>
      <c r="Q9" s="287"/>
      <c r="R9" s="287"/>
    </row>
    <row r="10" spans="1:18" x14ac:dyDescent="0.25">
      <c r="A10" s="378"/>
      <c r="B10" s="379"/>
      <c r="C10" s="348"/>
      <c r="D10" s="348"/>
      <c r="E10" s="348"/>
      <c r="F10" s="348"/>
      <c r="G10" s="348"/>
      <c r="H10" s="373"/>
      <c r="I10" s="103"/>
      <c r="J10" s="103"/>
      <c r="K10" s="103"/>
      <c r="L10" s="103"/>
      <c r="M10" s="104"/>
      <c r="N10" s="104"/>
      <c r="O10" s="106"/>
      <c r="P10" s="104"/>
      <c r="Q10" s="275"/>
      <c r="R10" s="275"/>
    </row>
    <row r="11" spans="1:18" x14ac:dyDescent="0.25">
      <c r="A11" s="378"/>
      <c r="B11" s="380"/>
      <c r="C11" s="349"/>
      <c r="D11" s="349"/>
      <c r="E11" s="349"/>
      <c r="F11" s="349"/>
      <c r="G11" s="349"/>
      <c r="H11" s="374"/>
      <c r="I11" s="103"/>
      <c r="J11" s="103"/>
      <c r="K11" s="103"/>
      <c r="L11" s="103"/>
      <c r="M11" s="104"/>
      <c r="N11" s="104"/>
      <c r="O11" s="106"/>
      <c r="P11" s="104"/>
      <c r="Q11" s="275"/>
      <c r="R11" s="275"/>
    </row>
    <row r="12" spans="1:18" x14ac:dyDescent="0.25">
      <c r="A12" s="378"/>
      <c r="B12" s="363"/>
      <c r="C12" s="347"/>
      <c r="D12" s="347"/>
      <c r="E12" s="347"/>
      <c r="F12" s="347"/>
      <c r="G12" s="347"/>
      <c r="H12" s="347"/>
      <c r="I12" s="107"/>
      <c r="J12" s="107"/>
      <c r="K12" s="107"/>
      <c r="L12" s="107"/>
      <c r="M12" s="104"/>
      <c r="N12" s="104"/>
      <c r="O12" s="104"/>
      <c r="P12" s="104"/>
      <c r="Q12" s="276"/>
      <c r="R12" s="276"/>
    </row>
    <row r="13" spans="1:18" x14ac:dyDescent="0.25">
      <c r="A13" s="378"/>
      <c r="B13" s="364"/>
      <c r="C13" s="348"/>
      <c r="D13" s="348"/>
      <c r="E13" s="348"/>
      <c r="F13" s="348"/>
      <c r="G13" s="348"/>
      <c r="H13" s="348"/>
      <c r="I13" s="107"/>
      <c r="J13" s="107"/>
      <c r="K13" s="107"/>
      <c r="L13" s="107"/>
      <c r="M13" s="104"/>
      <c r="N13" s="104"/>
      <c r="O13" s="104"/>
      <c r="P13" s="104"/>
      <c r="Q13" s="276"/>
      <c r="R13" s="276"/>
    </row>
    <row r="14" spans="1:18" x14ac:dyDescent="0.25">
      <c r="A14" s="378"/>
      <c r="B14" s="365"/>
      <c r="C14" s="349"/>
      <c r="D14" s="349"/>
      <c r="E14" s="349"/>
      <c r="F14" s="349"/>
      <c r="G14" s="349"/>
      <c r="H14" s="349"/>
      <c r="I14" s="107"/>
      <c r="J14" s="107"/>
      <c r="K14" s="107"/>
      <c r="L14" s="107"/>
      <c r="M14" s="252"/>
      <c r="N14" s="252"/>
      <c r="O14" s="104"/>
      <c r="P14" s="252"/>
      <c r="Q14" s="277"/>
      <c r="R14" s="277"/>
    </row>
    <row r="15" spans="1:18" x14ac:dyDescent="0.25">
      <c r="A15" s="378"/>
      <c r="B15" s="363"/>
      <c r="C15" s="347"/>
      <c r="D15" s="347"/>
      <c r="E15" s="347"/>
      <c r="F15" s="347"/>
      <c r="G15" s="347"/>
      <c r="H15" s="347"/>
      <c r="I15" s="107"/>
      <c r="J15" s="107"/>
      <c r="K15" s="107"/>
      <c r="L15" s="107"/>
      <c r="M15" s="252"/>
      <c r="N15" s="252"/>
      <c r="O15" s="108"/>
      <c r="P15" s="252"/>
      <c r="Q15" s="278"/>
      <c r="R15" s="278"/>
    </row>
    <row r="16" spans="1:18" x14ac:dyDescent="0.25">
      <c r="A16" s="378"/>
      <c r="B16" s="364"/>
      <c r="C16" s="348"/>
      <c r="D16" s="348"/>
      <c r="E16" s="348"/>
      <c r="F16" s="348"/>
      <c r="G16" s="348"/>
      <c r="H16" s="348"/>
      <c r="I16" s="103"/>
      <c r="J16" s="103"/>
      <c r="K16" s="103"/>
      <c r="L16" s="103"/>
      <c r="M16" s="104"/>
      <c r="N16" s="104"/>
      <c r="O16" s="108"/>
      <c r="P16" s="104"/>
      <c r="Q16" s="278"/>
      <c r="R16" s="278"/>
    </row>
    <row r="17" spans="1:18" x14ac:dyDescent="0.25">
      <c r="A17" s="378"/>
      <c r="B17" s="364"/>
      <c r="C17" s="348"/>
      <c r="D17" s="348"/>
      <c r="E17" s="348"/>
      <c r="F17" s="348"/>
      <c r="G17" s="348"/>
      <c r="H17" s="348"/>
      <c r="I17" s="103"/>
      <c r="J17" s="103"/>
      <c r="K17" s="103"/>
      <c r="L17" s="103"/>
      <c r="M17" s="104"/>
      <c r="N17" s="104"/>
      <c r="O17" s="108"/>
      <c r="P17" s="104"/>
      <c r="Q17" s="278"/>
      <c r="R17" s="278"/>
    </row>
    <row r="18" spans="1:18" x14ac:dyDescent="0.25">
      <c r="A18" s="378"/>
      <c r="B18" s="364"/>
      <c r="C18" s="348"/>
      <c r="D18" s="348"/>
      <c r="E18" s="348"/>
      <c r="F18" s="348"/>
      <c r="G18" s="348"/>
      <c r="H18" s="348"/>
      <c r="I18" s="103"/>
      <c r="J18" s="103"/>
      <c r="K18" s="103"/>
      <c r="L18" s="103"/>
      <c r="M18" s="104"/>
      <c r="N18" s="104"/>
      <c r="O18" s="108"/>
      <c r="P18" s="104"/>
      <c r="Q18" s="278"/>
      <c r="R18" s="278"/>
    </row>
    <row r="19" spans="1:18" x14ac:dyDescent="0.25">
      <c r="A19" s="378"/>
      <c r="B19" s="365"/>
      <c r="C19" s="349"/>
      <c r="D19" s="349"/>
      <c r="E19" s="349"/>
      <c r="F19" s="349"/>
      <c r="G19" s="349"/>
      <c r="H19" s="349"/>
      <c r="I19" s="103"/>
      <c r="J19" s="103"/>
      <c r="K19" s="103"/>
      <c r="L19" s="103"/>
      <c r="M19" s="104"/>
      <c r="N19" s="104"/>
      <c r="O19" s="108"/>
      <c r="P19" s="104"/>
      <c r="Q19" s="278"/>
      <c r="R19" s="278"/>
    </row>
    <row r="20" spans="1:18" ht="16.5" thickBot="1" x14ac:dyDescent="0.3">
      <c r="A20" s="290"/>
      <c r="B20" s="289"/>
      <c r="C20" s="281"/>
      <c r="D20" s="281"/>
      <c r="E20" s="281"/>
      <c r="F20" s="281"/>
      <c r="G20" s="281"/>
      <c r="H20" s="282"/>
      <c r="I20" s="283"/>
      <c r="J20" s="283"/>
      <c r="K20" s="283"/>
      <c r="L20" s="283"/>
      <c r="M20" s="283"/>
      <c r="N20" s="283"/>
      <c r="O20" s="283"/>
      <c r="P20" s="283"/>
      <c r="Q20" s="284"/>
      <c r="R20" s="284"/>
    </row>
    <row r="33" ht="16.5" customHeight="1" x14ac:dyDescent="0.25"/>
    <row r="36" ht="17.25" customHeight="1" x14ac:dyDescent="0.25"/>
  </sheetData>
  <mergeCells count="38">
    <mergeCell ref="F12:F14"/>
    <mergeCell ref="G12:G14"/>
    <mergeCell ref="H12:H14"/>
    <mergeCell ref="A9:A19"/>
    <mergeCell ref="B9:B11"/>
    <mergeCell ref="C9:C11"/>
    <mergeCell ref="D9:D11"/>
    <mergeCell ref="E9:E11"/>
    <mergeCell ref="B15:B19"/>
    <mergeCell ref="C15:C19"/>
    <mergeCell ref="D15:D19"/>
    <mergeCell ref="E15:E19"/>
    <mergeCell ref="B12:B14"/>
    <mergeCell ref="C12:C14"/>
    <mergeCell ref="D12:D14"/>
    <mergeCell ref="E12:E14"/>
    <mergeCell ref="H9:H11"/>
    <mergeCell ref="A7:A8"/>
    <mergeCell ref="B7:B8"/>
    <mergeCell ref="C7:C8"/>
    <mergeCell ref="D7:D8"/>
    <mergeCell ref="E7:H7"/>
    <mergeCell ref="R7:R8"/>
    <mergeCell ref="Q7:Q8"/>
    <mergeCell ref="C2:P2"/>
    <mergeCell ref="F15:F19"/>
    <mergeCell ref="G15:G19"/>
    <mergeCell ref="M7:M8"/>
    <mergeCell ref="N7:N8"/>
    <mergeCell ref="O7:O8"/>
    <mergeCell ref="P7:P8"/>
    <mergeCell ref="I7:I8"/>
    <mergeCell ref="J7:J8"/>
    <mergeCell ref="K7:K8"/>
    <mergeCell ref="L7:L8"/>
    <mergeCell ref="F9:F11"/>
    <mergeCell ref="G9:G11"/>
    <mergeCell ref="H15:H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8"/>
  <sheetViews>
    <sheetView zoomScaleNormal="100" workbookViewId="0">
      <selection activeCell="K8" sqref="K8"/>
    </sheetView>
  </sheetViews>
  <sheetFormatPr defaultColWidth="8.85546875" defaultRowHeight="15" x14ac:dyDescent="0.25"/>
  <cols>
    <col min="4" max="4" width="12.42578125" customWidth="1"/>
    <col min="5" max="5" width="10.7109375" customWidth="1"/>
    <col min="6" max="6" width="11.42578125" customWidth="1"/>
    <col min="8" max="8" width="15.85546875" customWidth="1"/>
    <col min="9" max="9" width="12.42578125" customWidth="1"/>
    <col min="10" max="10" width="15.28515625" customWidth="1"/>
    <col min="11" max="11" width="20.28515625" customWidth="1"/>
  </cols>
  <sheetData>
    <row r="1" spans="2:15" ht="15.75" thickBot="1" x14ac:dyDescent="0.3"/>
    <row r="2" spans="2:15" ht="15" customHeight="1" thickBot="1" x14ac:dyDescent="0.3">
      <c r="B2" s="477" t="s">
        <v>253</v>
      </c>
      <c r="C2" s="477"/>
      <c r="D2" s="477"/>
      <c r="E2" s="477"/>
      <c r="F2" s="477"/>
      <c r="G2" s="477"/>
      <c r="H2" s="477"/>
      <c r="I2" s="477"/>
      <c r="J2" s="477"/>
      <c r="K2" s="381" t="s">
        <v>316</v>
      </c>
    </row>
    <row r="3" spans="2:15" ht="36.75" customHeight="1" thickBot="1" x14ac:dyDescent="0.3">
      <c r="B3" s="491" t="s">
        <v>191</v>
      </c>
      <c r="C3" s="492"/>
      <c r="D3" s="492"/>
      <c r="E3" s="492"/>
      <c r="F3" s="492"/>
      <c r="G3" s="492"/>
      <c r="H3" s="492"/>
      <c r="I3" s="492"/>
      <c r="J3" s="493"/>
      <c r="K3" s="382"/>
    </row>
    <row r="4" spans="2:15" ht="51.75" customHeight="1" x14ac:dyDescent="0.25">
      <c r="B4" s="315" t="s">
        <v>192</v>
      </c>
      <c r="C4" s="316" t="s">
        <v>189</v>
      </c>
      <c r="D4" s="316" t="s">
        <v>193</v>
      </c>
      <c r="E4" s="316" t="s">
        <v>194</v>
      </c>
      <c r="F4" s="316" t="s">
        <v>195</v>
      </c>
      <c r="G4" s="316" t="s">
        <v>196</v>
      </c>
      <c r="H4" s="316" t="s">
        <v>197</v>
      </c>
      <c r="I4" s="316" t="s">
        <v>198</v>
      </c>
      <c r="J4" s="317" t="s">
        <v>199</v>
      </c>
      <c r="K4" s="287"/>
    </row>
    <row r="5" spans="2:15" ht="15.75" x14ac:dyDescent="0.25">
      <c r="B5" s="291"/>
      <c r="C5" s="257"/>
      <c r="D5" s="257"/>
      <c r="E5" s="257"/>
      <c r="F5" s="257"/>
      <c r="G5" s="257"/>
      <c r="H5" s="257"/>
      <c r="I5" s="257"/>
      <c r="J5" s="292"/>
      <c r="K5" s="275"/>
    </row>
    <row r="6" spans="2:15" ht="15.75" x14ac:dyDescent="0.25">
      <c r="B6" s="291"/>
      <c r="C6" s="257"/>
      <c r="D6" s="257"/>
      <c r="E6" s="257"/>
      <c r="F6" s="257"/>
      <c r="G6" s="257"/>
      <c r="H6" s="257"/>
      <c r="I6" s="257"/>
      <c r="J6" s="292"/>
      <c r="K6" s="275"/>
    </row>
    <row r="7" spans="2:15" ht="15.75" x14ac:dyDescent="0.25">
      <c r="B7" s="291"/>
      <c r="C7" s="257"/>
      <c r="D7" s="257"/>
      <c r="E7" s="257"/>
      <c r="F7" s="257"/>
      <c r="G7" s="257"/>
      <c r="H7" s="257"/>
      <c r="I7" s="257"/>
      <c r="J7" s="292"/>
      <c r="K7" s="276"/>
    </row>
    <row r="8" spans="2:15" ht="16.5" thickBot="1" x14ac:dyDescent="0.3">
      <c r="B8" s="300"/>
      <c r="C8" s="301"/>
      <c r="D8" s="301"/>
      <c r="E8" s="301"/>
      <c r="F8" s="301"/>
      <c r="G8" s="301"/>
      <c r="H8" s="301"/>
      <c r="I8" s="301"/>
      <c r="J8" s="302"/>
      <c r="K8" s="276"/>
    </row>
    <row r="9" spans="2:15" ht="19.5" customHeight="1" thickBot="1" x14ac:dyDescent="0.3">
      <c r="B9" s="491" t="s">
        <v>254</v>
      </c>
      <c r="C9" s="494"/>
      <c r="D9" s="494"/>
      <c r="E9" s="494"/>
      <c r="F9" s="494"/>
      <c r="G9" s="494"/>
      <c r="H9" s="494"/>
      <c r="I9" s="494"/>
      <c r="J9" s="495"/>
      <c r="K9" s="277"/>
      <c r="O9" s="260"/>
    </row>
    <row r="10" spans="2:15" ht="38.25" x14ac:dyDescent="0.25">
      <c r="B10" s="298" t="s">
        <v>192</v>
      </c>
      <c r="C10" s="274" t="s">
        <v>189</v>
      </c>
      <c r="D10" s="274" t="s">
        <v>200</v>
      </c>
      <c r="E10" s="274" t="s">
        <v>194</v>
      </c>
      <c r="F10" s="274" t="s">
        <v>195</v>
      </c>
      <c r="G10" s="274" t="s">
        <v>196</v>
      </c>
      <c r="H10" s="274" t="s">
        <v>211</v>
      </c>
      <c r="I10" s="274" t="s">
        <v>201</v>
      </c>
      <c r="J10" s="299" t="s">
        <v>199</v>
      </c>
      <c r="K10" s="278"/>
    </row>
    <row r="11" spans="2:15" ht="15.75" x14ac:dyDescent="0.25">
      <c r="B11" s="291"/>
      <c r="C11" s="257"/>
      <c r="D11" s="257"/>
      <c r="E11" s="257"/>
      <c r="F11" s="257"/>
      <c r="G11" s="257"/>
      <c r="H11" s="257"/>
      <c r="I11" s="257"/>
      <c r="J11" s="292"/>
      <c r="K11" s="278"/>
    </row>
    <row r="12" spans="2:15" ht="15.75" x14ac:dyDescent="0.25">
      <c r="B12" s="291"/>
      <c r="C12" s="257"/>
      <c r="D12" s="257"/>
      <c r="E12" s="257"/>
      <c r="F12" s="257"/>
      <c r="G12" s="257"/>
      <c r="H12" s="257"/>
      <c r="I12" s="257"/>
      <c r="J12" s="292"/>
      <c r="K12" s="278"/>
    </row>
    <row r="13" spans="2:15" ht="15.75" x14ac:dyDescent="0.25">
      <c r="B13" s="291"/>
      <c r="C13" s="257"/>
      <c r="D13" s="257"/>
      <c r="E13" s="257"/>
      <c r="F13" s="257"/>
      <c r="G13" s="257"/>
      <c r="H13" s="257"/>
      <c r="I13" s="257"/>
      <c r="J13" s="292"/>
      <c r="K13" s="278"/>
    </row>
    <row r="14" spans="2:15" ht="16.5" thickBot="1" x14ac:dyDescent="0.3">
      <c r="B14" s="300"/>
      <c r="C14" s="301"/>
      <c r="D14" s="301"/>
      <c r="E14" s="301"/>
      <c r="F14" s="301"/>
      <c r="G14" s="301"/>
      <c r="H14" s="301"/>
      <c r="I14" s="301"/>
      <c r="J14" s="302"/>
      <c r="K14" s="278"/>
    </row>
    <row r="15" spans="2:15" ht="18.75" thickBot="1" x14ac:dyDescent="0.3">
      <c r="B15" s="496" t="s">
        <v>202</v>
      </c>
      <c r="C15" s="497"/>
      <c r="D15" s="497"/>
      <c r="E15" s="497"/>
      <c r="F15" s="497"/>
      <c r="G15" s="497"/>
      <c r="H15" s="497"/>
      <c r="I15" s="497"/>
      <c r="J15" s="498"/>
      <c r="K15" s="338"/>
    </row>
    <row r="16" spans="2:15" ht="45.75" customHeight="1" x14ac:dyDescent="0.25">
      <c r="B16" s="481" t="s">
        <v>315</v>
      </c>
      <c r="C16" s="482"/>
      <c r="D16" s="482"/>
      <c r="E16" s="482"/>
      <c r="F16" s="482"/>
      <c r="G16" s="482"/>
      <c r="H16" s="482"/>
      <c r="I16" s="482"/>
      <c r="J16" s="499"/>
      <c r="K16" s="339"/>
    </row>
    <row r="17" spans="2:10" x14ac:dyDescent="0.25">
      <c r="B17" s="455" t="s">
        <v>192</v>
      </c>
      <c r="C17" s="463" t="s">
        <v>189</v>
      </c>
      <c r="D17" s="452" t="s">
        <v>204</v>
      </c>
      <c r="E17" s="452"/>
      <c r="F17" s="452" t="s">
        <v>205</v>
      </c>
      <c r="G17" s="452" t="s">
        <v>206</v>
      </c>
      <c r="H17" s="452" t="s">
        <v>207</v>
      </c>
      <c r="I17" s="489" t="s">
        <v>208</v>
      </c>
      <c r="J17" s="500" t="s">
        <v>235</v>
      </c>
    </row>
    <row r="18" spans="2:10" ht="24.75" customHeight="1" x14ac:dyDescent="0.25">
      <c r="B18" s="455"/>
      <c r="C18" s="451"/>
      <c r="D18" s="256" t="s">
        <v>209</v>
      </c>
      <c r="E18" s="256" t="s">
        <v>210</v>
      </c>
      <c r="F18" s="452"/>
      <c r="G18" s="452"/>
      <c r="H18" s="452"/>
      <c r="I18" s="489"/>
      <c r="J18" s="500"/>
    </row>
    <row r="19" spans="2:10" x14ac:dyDescent="0.25">
      <c r="B19" s="293"/>
      <c r="C19" s="258"/>
      <c r="D19" s="258"/>
      <c r="E19" s="258"/>
      <c r="F19" s="258"/>
      <c r="G19" s="258"/>
      <c r="H19" s="258"/>
      <c r="I19" s="258"/>
      <c r="J19" s="294"/>
    </row>
    <row r="20" spans="2:10" x14ac:dyDescent="0.25">
      <c r="B20" s="293"/>
      <c r="C20" s="258"/>
      <c r="D20" s="258"/>
      <c r="E20" s="258"/>
      <c r="F20" s="258"/>
      <c r="G20" s="258"/>
      <c r="H20" s="258"/>
      <c r="I20" s="258"/>
      <c r="J20" s="294"/>
    </row>
    <row r="21" spans="2:10" x14ac:dyDescent="0.25">
      <c r="B21" s="293"/>
      <c r="C21" s="258"/>
      <c r="D21" s="258"/>
      <c r="E21" s="258"/>
      <c r="F21" s="258"/>
      <c r="G21" s="258"/>
      <c r="H21" s="258"/>
      <c r="I21" s="258"/>
      <c r="J21" s="294"/>
    </row>
    <row r="22" spans="2:10" ht="15.75" thickBot="1" x14ac:dyDescent="0.3">
      <c r="B22" s="303"/>
      <c r="C22" s="304"/>
      <c r="D22" s="304"/>
      <c r="E22" s="304"/>
      <c r="F22" s="304"/>
      <c r="G22" s="304"/>
      <c r="H22" s="304"/>
      <c r="I22" s="304"/>
      <c r="J22" s="305"/>
    </row>
    <row r="23" spans="2:10" ht="49.5" customHeight="1" thickBot="1" x14ac:dyDescent="0.3">
      <c r="B23" s="503" t="s">
        <v>255</v>
      </c>
      <c r="C23" s="504"/>
      <c r="D23" s="504"/>
      <c r="E23" s="504"/>
      <c r="F23" s="504"/>
      <c r="G23" s="504"/>
      <c r="H23" s="504"/>
      <c r="I23" s="504"/>
      <c r="J23" s="505"/>
    </row>
    <row r="24" spans="2:10" x14ac:dyDescent="0.25">
      <c r="B24" s="454" t="s">
        <v>192</v>
      </c>
      <c r="C24" s="456" t="s">
        <v>274</v>
      </c>
      <c r="D24" s="451" t="s">
        <v>204</v>
      </c>
      <c r="E24" s="451"/>
      <c r="F24" s="451" t="s">
        <v>205</v>
      </c>
      <c r="G24" s="451" t="s">
        <v>206</v>
      </c>
      <c r="H24" s="451" t="s">
        <v>207</v>
      </c>
      <c r="I24" s="488" t="s">
        <v>208</v>
      </c>
      <c r="J24" s="506" t="s">
        <v>211</v>
      </c>
    </row>
    <row r="25" spans="2:10" ht="25.5" customHeight="1" x14ac:dyDescent="0.25">
      <c r="B25" s="455"/>
      <c r="C25" s="451"/>
      <c r="D25" s="256" t="s">
        <v>209</v>
      </c>
      <c r="E25" s="256" t="s">
        <v>210</v>
      </c>
      <c r="F25" s="452"/>
      <c r="G25" s="452"/>
      <c r="H25" s="452"/>
      <c r="I25" s="489"/>
      <c r="J25" s="500"/>
    </row>
    <row r="26" spans="2:10" x14ac:dyDescent="0.25">
      <c r="B26" s="293"/>
      <c r="C26" s="258"/>
      <c r="D26" s="258"/>
      <c r="E26" s="258"/>
      <c r="F26" s="258"/>
      <c r="G26" s="258"/>
      <c r="H26" s="258"/>
      <c r="I26" s="258"/>
      <c r="J26" s="294"/>
    </row>
    <row r="27" spans="2:10" ht="15.75" thickBot="1" x14ac:dyDescent="0.3">
      <c r="B27" s="295"/>
      <c r="C27" s="296"/>
      <c r="D27" s="296"/>
      <c r="E27" s="296"/>
      <c r="F27" s="296"/>
      <c r="G27" s="296"/>
      <c r="H27" s="296"/>
      <c r="I27" s="296"/>
      <c r="J27" s="297"/>
    </row>
    <row r="28" spans="2:10" ht="36.75" customHeight="1" thickBot="1" x14ac:dyDescent="0.3">
      <c r="B28" s="443" t="s">
        <v>256</v>
      </c>
      <c r="C28" s="444"/>
      <c r="D28" s="444"/>
      <c r="E28" s="444"/>
      <c r="F28" s="444"/>
      <c r="G28" s="444"/>
      <c r="H28" s="444"/>
      <c r="I28" s="444"/>
      <c r="J28" s="445"/>
    </row>
    <row r="29" spans="2:10" x14ac:dyDescent="0.25">
      <c r="B29" s="454" t="s">
        <v>192</v>
      </c>
      <c r="C29" s="456" t="s">
        <v>189</v>
      </c>
      <c r="D29" s="451" t="s">
        <v>204</v>
      </c>
      <c r="E29" s="451"/>
      <c r="F29" s="451" t="s">
        <v>205</v>
      </c>
      <c r="G29" s="451" t="s">
        <v>206</v>
      </c>
      <c r="H29" s="274" t="s">
        <v>212</v>
      </c>
      <c r="I29" s="451" t="s">
        <v>213</v>
      </c>
      <c r="J29" s="501" t="s">
        <v>214</v>
      </c>
    </row>
    <row r="30" spans="2:10" x14ac:dyDescent="0.25">
      <c r="B30" s="455"/>
      <c r="C30" s="456"/>
      <c r="D30" s="452"/>
      <c r="E30" s="452"/>
      <c r="F30" s="452"/>
      <c r="G30" s="452"/>
      <c r="H30" s="256" t="s">
        <v>215</v>
      </c>
      <c r="I30" s="452"/>
      <c r="J30" s="502"/>
    </row>
    <row r="31" spans="2:10" x14ac:dyDescent="0.25">
      <c r="B31" s="455"/>
      <c r="C31" s="451"/>
      <c r="D31" s="256" t="s">
        <v>209</v>
      </c>
      <c r="E31" s="256" t="s">
        <v>210</v>
      </c>
      <c r="F31" s="452"/>
      <c r="G31" s="452"/>
      <c r="H31" s="256" t="s">
        <v>216</v>
      </c>
      <c r="I31" s="452"/>
      <c r="J31" s="502"/>
    </row>
    <row r="32" spans="2:10" x14ac:dyDescent="0.25">
      <c r="B32" s="291"/>
      <c r="C32" s="257"/>
      <c r="D32" s="257"/>
      <c r="E32" s="257"/>
      <c r="F32" s="257"/>
      <c r="G32" s="257"/>
      <c r="H32" s="257"/>
      <c r="I32" s="257"/>
      <c r="J32" s="292"/>
    </row>
    <row r="33" spans="2:11" x14ac:dyDescent="0.25">
      <c r="B33" s="291"/>
      <c r="C33" s="257"/>
      <c r="D33" s="257"/>
      <c r="E33" s="257"/>
      <c r="F33" s="257"/>
      <c r="G33" s="257"/>
      <c r="H33" s="257"/>
      <c r="I33" s="257"/>
      <c r="J33" s="292"/>
    </row>
    <row r="34" spans="2:11" x14ac:dyDescent="0.25">
      <c r="B34" s="291"/>
      <c r="C34" s="257"/>
      <c r="D34" s="257"/>
      <c r="E34" s="257"/>
      <c r="F34" s="257"/>
      <c r="G34" s="257"/>
      <c r="H34" s="257"/>
      <c r="I34" s="257"/>
      <c r="J34" s="292"/>
    </row>
    <row r="35" spans="2:11" ht="15.75" thickBot="1" x14ac:dyDescent="0.3">
      <c r="B35" s="300"/>
      <c r="C35" s="301"/>
      <c r="D35" s="301"/>
      <c r="E35" s="301"/>
      <c r="F35" s="301"/>
      <c r="G35" s="301"/>
      <c r="H35" s="301"/>
      <c r="I35" s="301"/>
      <c r="J35" s="302"/>
    </row>
    <row r="36" spans="2:11" ht="36.75" customHeight="1" thickBot="1" x14ac:dyDescent="0.3">
      <c r="B36" s="443" t="s">
        <v>271</v>
      </c>
      <c r="C36" s="444"/>
      <c r="D36" s="444"/>
      <c r="E36" s="444"/>
      <c r="F36" s="444"/>
      <c r="G36" s="444"/>
      <c r="H36" s="444"/>
      <c r="I36" s="444"/>
      <c r="J36" s="445"/>
    </row>
    <row r="37" spans="2:11" x14ac:dyDescent="0.25">
      <c r="B37" s="454" t="s">
        <v>192</v>
      </c>
      <c r="C37" s="456" t="s">
        <v>189</v>
      </c>
      <c r="D37" s="488" t="s">
        <v>204</v>
      </c>
      <c r="E37" s="488"/>
      <c r="F37" s="488" t="s">
        <v>205</v>
      </c>
      <c r="G37" s="488" t="s">
        <v>206</v>
      </c>
      <c r="H37" s="488" t="s">
        <v>217</v>
      </c>
      <c r="I37" s="488" t="s">
        <v>218</v>
      </c>
      <c r="J37" s="453" t="s">
        <v>211</v>
      </c>
    </row>
    <row r="38" spans="2:11" ht="24.75" customHeight="1" x14ac:dyDescent="0.25">
      <c r="B38" s="455"/>
      <c r="C38" s="451"/>
      <c r="D38" s="259" t="s">
        <v>209</v>
      </c>
      <c r="E38" s="259" t="s">
        <v>210</v>
      </c>
      <c r="F38" s="489"/>
      <c r="G38" s="489"/>
      <c r="H38" s="489"/>
      <c r="I38" s="489"/>
      <c r="J38" s="450"/>
    </row>
    <row r="39" spans="2:11" x14ac:dyDescent="0.25">
      <c r="B39" s="291"/>
      <c r="C39" s="257"/>
      <c r="D39" s="257"/>
      <c r="E39" s="257"/>
      <c r="F39" s="257"/>
      <c r="G39" s="257"/>
      <c r="H39" s="257"/>
      <c r="I39" s="257"/>
      <c r="J39" s="294"/>
    </row>
    <row r="40" spans="2:11" ht="15.75" thickBot="1" x14ac:dyDescent="0.3">
      <c r="B40" s="308"/>
      <c r="C40" s="309"/>
      <c r="D40" s="309"/>
      <c r="E40" s="309"/>
      <c r="F40" s="309"/>
      <c r="G40" s="309"/>
      <c r="H40" s="309"/>
      <c r="I40" s="309"/>
      <c r="J40" s="297"/>
    </row>
    <row r="41" spans="2:11" ht="40.5" customHeight="1" thickBot="1" x14ac:dyDescent="0.3">
      <c r="B41" s="443" t="s">
        <v>257</v>
      </c>
      <c r="C41" s="444"/>
      <c r="D41" s="444"/>
      <c r="E41" s="444"/>
      <c r="F41" s="444"/>
      <c r="G41" s="444"/>
      <c r="H41" s="444"/>
      <c r="I41" s="444"/>
      <c r="J41" s="444"/>
      <c r="K41" s="445"/>
    </row>
    <row r="42" spans="2:11" x14ac:dyDescent="0.25">
      <c r="B42" s="454" t="s">
        <v>192</v>
      </c>
      <c r="C42" s="456" t="s">
        <v>189</v>
      </c>
      <c r="D42" s="451" t="s">
        <v>204</v>
      </c>
      <c r="E42" s="451"/>
      <c r="F42" s="451" t="s">
        <v>205</v>
      </c>
      <c r="G42" s="451" t="s">
        <v>193</v>
      </c>
      <c r="H42" s="451" t="s">
        <v>219</v>
      </c>
      <c r="I42" s="451" t="s">
        <v>220</v>
      </c>
      <c r="J42" s="451" t="s">
        <v>221</v>
      </c>
      <c r="K42" s="490" t="s">
        <v>222</v>
      </c>
    </row>
    <row r="43" spans="2:11" ht="21" customHeight="1" x14ac:dyDescent="0.25">
      <c r="B43" s="455"/>
      <c r="C43" s="451"/>
      <c r="D43" s="256" t="s">
        <v>209</v>
      </c>
      <c r="E43" s="256" t="s">
        <v>210</v>
      </c>
      <c r="F43" s="452"/>
      <c r="G43" s="452"/>
      <c r="H43" s="452"/>
      <c r="I43" s="452"/>
      <c r="J43" s="452"/>
      <c r="K43" s="487"/>
    </row>
    <row r="44" spans="2:11" x14ac:dyDescent="0.25">
      <c r="B44" s="291"/>
      <c r="C44" s="257"/>
      <c r="D44" s="257"/>
      <c r="E44" s="257"/>
      <c r="F44" s="257"/>
      <c r="G44" s="257"/>
      <c r="H44" s="257"/>
      <c r="I44" s="257"/>
      <c r="J44" s="257"/>
      <c r="K44" s="292"/>
    </row>
    <row r="45" spans="2:11" ht="15.75" thickBot="1" x14ac:dyDescent="0.3">
      <c r="B45" s="308"/>
      <c r="C45" s="309"/>
      <c r="D45" s="309"/>
      <c r="E45" s="309"/>
      <c r="F45" s="309"/>
      <c r="G45" s="309"/>
      <c r="H45" s="309"/>
      <c r="I45" s="309"/>
      <c r="J45" s="309"/>
      <c r="K45" s="312"/>
    </row>
    <row r="46" spans="2:11" ht="47.25" customHeight="1" thickBot="1" x14ac:dyDescent="0.3">
      <c r="B46" s="446" t="s">
        <v>258</v>
      </c>
      <c r="C46" s="447"/>
      <c r="D46" s="447"/>
      <c r="E46" s="447"/>
      <c r="F46" s="447"/>
      <c r="G46" s="447"/>
      <c r="H46" s="447"/>
      <c r="I46" s="447"/>
      <c r="J46" s="448"/>
    </row>
    <row r="47" spans="2:11" x14ac:dyDescent="0.25">
      <c r="B47" s="454" t="s">
        <v>192</v>
      </c>
      <c r="C47" s="456" t="s">
        <v>189</v>
      </c>
      <c r="D47" s="451" t="s">
        <v>204</v>
      </c>
      <c r="E47" s="451"/>
      <c r="F47" s="451" t="s">
        <v>205</v>
      </c>
      <c r="G47" s="451" t="s">
        <v>193</v>
      </c>
      <c r="H47" s="451" t="s">
        <v>223</v>
      </c>
      <c r="I47" s="451" t="s">
        <v>224</v>
      </c>
      <c r="J47" s="453" t="s">
        <v>211</v>
      </c>
    </row>
    <row r="48" spans="2:11" ht="25.5" customHeight="1" x14ac:dyDescent="0.25">
      <c r="B48" s="455"/>
      <c r="C48" s="451"/>
      <c r="D48" s="256" t="s">
        <v>209</v>
      </c>
      <c r="E48" s="256" t="s">
        <v>210</v>
      </c>
      <c r="F48" s="452"/>
      <c r="G48" s="452"/>
      <c r="H48" s="452"/>
      <c r="I48" s="452"/>
      <c r="J48" s="450"/>
    </row>
    <row r="49" spans="2:10" x14ac:dyDescent="0.25">
      <c r="B49" s="291"/>
      <c r="C49" s="257"/>
      <c r="D49" s="257"/>
      <c r="E49" s="257"/>
      <c r="F49" s="257"/>
      <c r="G49" s="257"/>
      <c r="H49" s="257"/>
      <c r="I49" s="257"/>
      <c r="J49" s="294"/>
    </row>
    <row r="50" spans="2:10" ht="15.75" thickBot="1" x14ac:dyDescent="0.3">
      <c r="B50" s="300"/>
      <c r="C50" s="301"/>
      <c r="D50" s="301"/>
      <c r="E50" s="301"/>
      <c r="F50" s="301"/>
      <c r="G50" s="301"/>
      <c r="H50" s="301"/>
      <c r="I50" s="301"/>
      <c r="J50" s="305"/>
    </row>
    <row r="51" spans="2:10" ht="54" customHeight="1" thickBot="1" x14ac:dyDescent="0.3">
      <c r="B51" s="443" t="s">
        <v>259</v>
      </c>
      <c r="C51" s="444"/>
      <c r="D51" s="444"/>
      <c r="E51" s="444"/>
      <c r="F51" s="444"/>
      <c r="G51" s="444"/>
      <c r="H51" s="444"/>
      <c r="I51" s="444"/>
      <c r="J51" s="445"/>
    </row>
    <row r="52" spans="2:10" x14ac:dyDescent="0.25">
      <c r="B52" s="454" t="s">
        <v>192</v>
      </c>
      <c r="C52" s="456" t="s">
        <v>189</v>
      </c>
      <c r="D52" s="451" t="s">
        <v>204</v>
      </c>
      <c r="E52" s="451"/>
      <c r="F52" s="451" t="s">
        <v>205</v>
      </c>
      <c r="G52" s="451" t="s">
        <v>193</v>
      </c>
      <c r="H52" s="451" t="s">
        <v>225</v>
      </c>
      <c r="I52" s="451" t="s">
        <v>224</v>
      </c>
      <c r="J52" s="453" t="s">
        <v>211</v>
      </c>
    </row>
    <row r="53" spans="2:10" ht="42" customHeight="1" x14ac:dyDescent="0.25">
      <c r="B53" s="455"/>
      <c r="C53" s="451"/>
      <c r="D53" s="256" t="s">
        <v>209</v>
      </c>
      <c r="E53" s="256" t="s">
        <v>210</v>
      </c>
      <c r="F53" s="452"/>
      <c r="G53" s="452"/>
      <c r="H53" s="452"/>
      <c r="I53" s="452"/>
      <c r="J53" s="450"/>
    </row>
    <row r="54" spans="2:10" x14ac:dyDescent="0.25">
      <c r="B54" s="291"/>
      <c r="C54" s="257"/>
      <c r="D54" s="257"/>
      <c r="E54" s="257"/>
      <c r="F54" s="257"/>
      <c r="G54" s="257"/>
      <c r="H54" s="257"/>
      <c r="I54" s="257"/>
      <c r="J54" s="294"/>
    </row>
    <row r="55" spans="2:10" ht="15.75" thickBot="1" x14ac:dyDescent="0.3">
      <c r="B55" s="300"/>
      <c r="C55" s="301"/>
      <c r="D55" s="301"/>
      <c r="E55" s="301"/>
      <c r="F55" s="301"/>
      <c r="G55" s="301"/>
      <c r="H55" s="301"/>
      <c r="I55" s="301"/>
      <c r="J55" s="305"/>
    </row>
    <row r="56" spans="2:10" ht="56.25" customHeight="1" thickBot="1" x14ac:dyDescent="0.3">
      <c r="B56" s="443" t="s">
        <v>272</v>
      </c>
      <c r="C56" s="444"/>
      <c r="D56" s="444"/>
      <c r="E56" s="444"/>
      <c r="F56" s="444"/>
      <c r="G56" s="444"/>
      <c r="H56" s="444"/>
      <c r="I56" s="444"/>
      <c r="J56" s="445"/>
    </row>
    <row r="57" spans="2:10" x14ac:dyDescent="0.25">
      <c r="B57" s="454" t="s">
        <v>192</v>
      </c>
      <c r="C57" s="456" t="s">
        <v>189</v>
      </c>
      <c r="D57" s="451" t="s">
        <v>204</v>
      </c>
      <c r="E57" s="451"/>
      <c r="F57" s="451" t="s">
        <v>205</v>
      </c>
      <c r="G57" s="451" t="s">
        <v>193</v>
      </c>
      <c r="H57" s="451" t="s">
        <v>208</v>
      </c>
      <c r="I57" s="451" t="s">
        <v>224</v>
      </c>
      <c r="J57" s="453" t="s">
        <v>211</v>
      </c>
    </row>
    <row r="58" spans="2:10" ht="36" customHeight="1" x14ac:dyDescent="0.25">
      <c r="B58" s="455"/>
      <c r="C58" s="451"/>
      <c r="D58" s="256" t="s">
        <v>209</v>
      </c>
      <c r="E58" s="256" t="s">
        <v>210</v>
      </c>
      <c r="F58" s="452"/>
      <c r="G58" s="452"/>
      <c r="H58" s="452"/>
      <c r="I58" s="452"/>
      <c r="J58" s="450"/>
    </row>
    <row r="59" spans="2:10" x14ac:dyDescent="0.25">
      <c r="B59" s="291"/>
      <c r="C59" s="257"/>
      <c r="D59" s="257"/>
      <c r="E59" s="257"/>
      <c r="F59" s="257"/>
      <c r="G59" s="257"/>
      <c r="H59" s="257"/>
      <c r="I59" s="257"/>
      <c r="J59" s="306"/>
    </row>
    <row r="60" spans="2:10" ht="15.75" thickBot="1" x14ac:dyDescent="0.3">
      <c r="B60" s="300"/>
      <c r="C60" s="301"/>
      <c r="D60" s="301"/>
      <c r="E60" s="301"/>
      <c r="F60" s="301"/>
      <c r="G60" s="301"/>
      <c r="H60" s="301"/>
      <c r="I60" s="301"/>
      <c r="J60" s="307"/>
    </row>
    <row r="61" spans="2:10" ht="65.25" customHeight="1" thickBot="1" x14ac:dyDescent="0.3">
      <c r="B61" s="443" t="s">
        <v>270</v>
      </c>
      <c r="C61" s="444"/>
      <c r="D61" s="444"/>
      <c r="E61" s="444"/>
      <c r="F61" s="444"/>
      <c r="G61" s="444"/>
      <c r="H61" s="444"/>
      <c r="I61" s="444"/>
      <c r="J61" s="445"/>
    </row>
    <row r="62" spans="2:10" x14ac:dyDescent="0.25">
      <c r="B62" s="454" t="s">
        <v>192</v>
      </c>
      <c r="C62" s="456" t="s">
        <v>189</v>
      </c>
      <c r="D62" s="451" t="s">
        <v>204</v>
      </c>
      <c r="E62" s="451"/>
      <c r="F62" s="451" t="s">
        <v>205</v>
      </c>
      <c r="G62" s="451" t="s">
        <v>193</v>
      </c>
      <c r="H62" s="451" t="s">
        <v>208</v>
      </c>
      <c r="I62" s="451" t="s">
        <v>224</v>
      </c>
      <c r="J62" s="453" t="s">
        <v>211</v>
      </c>
    </row>
    <row r="63" spans="2:10" ht="25.5" customHeight="1" x14ac:dyDescent="0.25">
      <c r="B63" s="455"/>
      <c r="C63" s="451"/>
      <c r="D63" s="256" t="s">
        <v>209</v>
      </c>
      <c r="E63" s="256" t="s">
        <v>210</v>
      </c>
      <c r="F63" s="452"/>
      <c r="G63" s="452"/>
      <c r="H63" s="452"/>
      <c r="I63" s="452"/>
      <c r="J63" s="450"/>
    </row>
    <row r="64" spans="2:10" x14ac:dyDescent="0.25">
      <c r="B64" s="291"/>
      <c r="C64" s="257"/>
      <c r="D64" s="257"/>
      <c r="E64" s="257"/>
      <c r="F64" s="257"/>
      <c r="G64" s="257"/>
      <c r="H64" s="257"/>
      <c r="I64" s="257"/>
      <c r="J64" s="306"/>
    </row>
    <row r="65" spans="2:11" ht="15.75" thickBot="1" x14ac:dyDescent="0.3">
      <c r="B65" s="300"/>
      <c r="C65" s="301"/>
      <c r="D65" s="301"/>
      <c r="E65" s="301"/>
      <c r="F65" s="301"/>
      <c r="G65" s="301"/>
      <c r="H65" s="301"/>
      <c r="I65" s="301"/>
      <c r="J65" s="307"/>
    </row>
    <row r="66" spans="2:11" ht="70.5" customHeight="1" thickBot="1" x14ac:dyDescent="0.3">
      <c r="B66" s="440" t="s">
        <v>260</v>
      </c>
      <c r="C66" s="441"/>
      <c r="D66" s="441"/>
      <c r="E66" s="441"/>
      <c r="F66" s="441"/>
      <c r="G66" s="441"/>
      <c r="H66" s="441"/>
      <c r="I66" s="441"/>
      <c r="J66" s="442"/>
    </row>
    <row r="67" spans="2:11" x14ac:dyDescent="0.25">
      <c r="B67" s="454" t="s">
        <v>192</v>
      </c>
      <c r="C67" s="456" t="s">
        <v>189</v>
      </c>
      <c r="D67" s="451" t="s">
        <v>204</v>
      </c>
      <c r="E67" s="451"/>
      <c r="F67" s="451" t="s">
        <v>205</v>
      </c>
      <c r="G67" s="451" t="s">
        <v>193</v>
      </c>
      <c r="H67" s="451" t="s">
        <v>208</v>
      </c>
      <c r="I67" s="451" t="s">
        <v>221</v>
      </c>
      <c r="J67" s="453" t="s">
        <v>211</v>
      </c>
    </row>
    <row r="68" spans="2:11" ht="27.75" customHeight="1" x14ac:dyDescent="0.25">
      <c r="B68" s="455"/>
      <c r="C68" s="451"/>
      <c r="D68" s="256" t="s">
        <v>209</v>
      </c>
      <c r="E68" s="256" t="s">
        <v>210</v>
      </c>
      <c r="F68" s="452"/>
      <c r="G68" s="452"/>
      <c r="H68" s="452"/>
      <c r="I68" s="452"/>
      <c r="J68" s="450"/>
    </row>
    <row r="69" spans="2:11" ht="15.75" thickBot="1" x14ac:dyDescent="0.3">
      <c r="B69" s="308"/>
      <c r="C69" s="309"/>
      <c r="D69" s="309"/>
      <c r="E69" s="309"/>
      <c r="F69" s="309"/>
      <c r="G69" s="309"/>
      <c r="H69" s="309"/>
      <c r="I69" s="309"/>
      <c r="J69" s="310"/>
    </row>
    <row r="70" spans="2:11" ht="15.75" thickBot="1" x14ac:dyDescent="0.3">
      <c r="B70" s="313"/>
      <c r="C70" s="313"/>
      <c r="D70" s="313"/>
      <c r="E70" s="313"/>
      <c r="F70" s="313"/>
      <c r="G70" s="313"/>
      <c r="H70" s="313"/>
      <c r="I70" s="313"/>
      <c r="J70" s="314"/>
    </row>
    <row r="71" spans="2:11" ht="49.5" customHeight="1" thickBot="1" x14ac:dyDescent="0.3">
      <c r="B71" s="443" t="s">
        <v>236</v>
      </c>
      <c r="C71" s="444"/>
      <c r="D71" s="444"/>
      <c r="E71" s="444"/>
      <c r="F71" s="444"/>
      <c r="G71" s="444"/>
      <c r="H71" s="444"/>
      <c r="I71" s="444"/>
      <c r="J71" s="444"/>
      <c r="K71" s="445"/>
    </row>
    <row r="72" spans="2:11" x14ac:dyDescent="0.25">
      <c r="B72" s="483" t="s">
        <v>192</v>
      </c>
      <c r="C72" s="484" t="s">
        <v>189</v>
      </c>
      <c r="D72" s="485" t="s">
        <v>204</v>
      </c>
      <c r="E72" s="485"/>
      <c r="F72" s="485" t="s">
        <v>205</v>
      </c>
      <c r="G72" s="485" t="s">
        <v>193</v>
      </c>
      <c r="H72" s="485" t="s">
        <v>226</v>
      </c>
      <c r="I72" s="485" t="s">
        <v>195</v>
      </c>
      <c r="J72" s="485" t="s">
        <v>227</v>
      </c>
      <c r="K72" s="486" t="s">
        <v>228</v>
      </c>
    </row>
    <row r="73" spans="2:11" ht="28.5" customHeight="1" x14ac:dyDescent="0.25">
      <c r="B73" s="455"/>
      <c r="C73" s="451"/>
      <c r="D73" s="256" t="s">
        <v>209</v>
      </c>
      <c r="E73" s="256" t="s">
        <v>210</v>
      </c>
      <c r="F73" s="452"/>
      <c r="G73" s="452"/>
      <c r="H73" s="452"/>
      <c r="I73" s="452"/>
      <c r="J73" s="452"/>
      <c r="K73" s="487"/>
    </row>
    <row r="74" spans="2:11" x14ac:dyDescent="0.25">
      <c r="B74" s="291"/>
      <c r="C74" s="257"/>
      <c r="D74" s="257"/>
      <c r="E74" s="257"/>
      <c r="F74" s="257"/>
      <c r="G74" s="257"/>
      <c r="H74" s="257"/>
      <c r="I74" s="257"/>
      <c r="J74" s="257"/>
      <c r="K74" s="292"/>
    </row>
    <row r="75" spans="2:11" ht="15.75" thickBot="1" x14ac:dyDescent="0.3">
      <c r="B75" s="308"/>
      <c r="C75" s="309"/>
      <c r="D75" s="309"/>
      <c r="E75" s="309"/>
      <c r="F75" s="309"/>
      <c r="G75" s="309"/>
      <c r="H75" s="309"/>
      <c r="I75" s="309"/>
      <c r="J75" s="309"/>
      <c r="K75" s="312"/>
    </row>
    <row r="76" spans="2:11" ht="43.5" customHeight="1" thickBot="1" x14ac:dyDescent="0.3">
      <c r="B76" s="443" t="s">
        <v>261</v>
      </c>
      <c r="C76" s="444"/>
      <c r="D76" s="444"/>
      <c r="E76" s="444"/>
      <c r="F76" s="444"/>
      <c r="G76" s="444"/>
      <c r="H76" s="444"/>
      <c r="I76" s="444"/>
      <c r="J76" s="444"/>
      <c r="K76" s="445"/>
    </row>
    <row r="77" spans="2:11" x14ac:dyDescent="0.25">
      <c r="B77" s="483" t="s">
        <v>192</v>
      </c>
      <c r="C77" s="484" t="s">
        <v>203</v>
      </c>
      <c r="D77" s="485" t="s">
        <v>204</v>
      </c>
      <c r="E77" s="485"/>
      <c r="F77" s="485" t="s">
        <v>205</v>
      </c>
      <c r="G77" s="485" t="s">
        <v>193</v>
      </c>
      <c r="H77" s="485" t="s">
        <v>226</v>
      </c>
      <c r="I77" s="485" t="s">
        <v>195</v>
      </c>
      <c r="J77" s="485" t="s">
        <v>227</v>
      </c>
      <c r="K77" s="486" t="s">
        <v>228</v>
      </c>
    </row>
    <row r="78" spans="2:11" x14ac:dyDescent="0.25">
      <c r="B78" s="455"/>
      <c r="C78" s="451"/>
      <c r="D78" s="256" t="s">
        <v>209</v>
      </c>
      <c r="E78" s="256" t="s">
        <v>210</v>
      </c>
      <c r="F78" s="452"/>
      <c r="G78" s="452"/>
      <c r="H78" s="452"/>
      <c r="I78" s="452"/>
      <c r="J78" s="452"/>
      <c r="K78" s="487"/>
    </row>
    <row r="79" spans="2:11" x14ac:dyDescent="0.25">
      <c r="B79" s="291"/>
      <c r="C79" s="257"/>
      <c r="D79" s="257"/>
      <c r="E79" s="257"/>
      <c r="F79" s="257"/>
      <c r="G79" s="257"/>
      <c r="H79" s="257"/>
      <c r="I79" s="257"/>
      <c r="J79" s="257"/>
      <c r="K79" s="292"/>
    </row>
    <row r="80" spans="2:11" ht="15.75" thickBot="1" x14ac:dyDescent="0.3">
      <c r="B80" s="308"/>
      <c r="C80" s="309"/>
      <c r="D80" s="309"/>
      <c r="E80" s="309"/>
      <c r="F80" s="309"/>
      <c r="G80" s="309"/>
      <c r="H80" s="309"/>
      <c r="I80" s="309"/>
      <c r="J80" s="309"/>
      <c r="K80" s="312"/>
    </row>
    <row r="81" spans="2:9" ht="37.5" customHeight="1" x14ac:dyDescent="0.25">
      <c r="B81" s="481" t="s">
        <v>262</v>
      </c>
      <c r="C81" s="482"/>
      <c r="D81" s="482"/>
      <c r="E81" s="482"/>
      <c r="F81" s="482"/>
      <c r="G81" s="482"/>
      <c r="H81" s="482"/>
      <c r="I81" s="311"/>
    </row>
    <row r="82" spans="2:9" x14ac:dyDescent="0.25">
      <c r="B82" s="455" t="s">
        <v>192</v>
      </c>
      <c r="C82" s="463" t="s">
        <v>189</v>
      </c>
      <c r="D82" s="452" t="s">
        <v>204</v>
      </c>
      <c r="E82" s="452"/>
      <c r="F82" s="452" t="s">
        <v>205</v>
      </c>
      <c r="G82" s="452" t="s">
        <v>193</v>
      </c>
      <c r="H82" s="452" t="s">
        <v>223</v>
      </c>
      <c r="I82" s="449" t="s">
        <v>211</v>
      </c>
    </row>
    <row r="83" spans="2:9" ht="24.75" customHeight="1" x14ac:dyDescent="0.25">
      <c r="B83" s="455"/>
      <c r="C83" s="451"/>
      <c r="D83" s="256" t="s">
        <v>209</v>
      </c>
      <c r="E83" s="256" t="s">
        <v>210</v>
      </c>
      <c r="F83" s="452"/>
      <c r="G83" s="452"/>
      <c r="H83" s="452"/>
      <c r="I83" s="450"/>
    </row>
    <row r="84" spans="2:9" x14ac:dyDescent="0.25">
      <c r="B84" s="291"/>
      <c r="C84" s="257"/>
      <c r="D84" s="257"/>
      <c r="E84" s="257"/>
      <c r="F84" s="257"/>
      <c r="G84" s="257"/>
      <c r="H84" s="257"/>
      <c r="I84" s="306"/>
    </row>
    <row r="85" spans="2:9" x14ac:dyDescent="0.25">
      <c r="B85" s="291"/>
      <c r="C85" s="257"/>
      <c r="D85" s="257"/>
      <c r="E85" s="257"/>
      <c r="F85" s="257"/>
      <c r="G85" s="257"/>
      <c r="H85" s="257"/>
      <c r="I85" s="306"/>
    </row>
    <row r="86" spans="2:9" ht="43.5" customHeight="1" x14ac:dyDescent="0.25">
      <c r="B86" s="478" t="s">
        <v>269</v>
      </c>
      <c r="C86" s="479"/>
      <c r="D86" s="479"/>
      <c r="E86" s="479"/>
      <c r="F86" s="479"/>
      <c r="G86" s="479"/>
      <c r="H86" s="479"/>
      <c r="I86" s="480"/>
    </row>
    <row r="87" spans="2:9" x14ac:dyDescent="0.25">
      <c r="B87" s="455" t="s">
        <v>192</v>
      </c>
      <c r="C87" s="463" t="s">
        <v>189</v>
      </c>
      <c r="D87" s="452" t="s">
        <v>204</v>
      </c>
      <c r="E87" s="452"/>
      <c r="F87" s="452" t="s">
        <v>205</v>
      </c>
      <c r="G87" s="452" t="s">
        <v>193</v>
      </c>
      <c r="H87" s="452" t="s">
        <v>223</v>
      </c>
      <c r="I87" s="449" t="s">
        <v>211</v>
      </c>
    </row>
    <row r="88" spans="2:9" ht="27.75" customHeight="1" x14ac:dyDescent="0.25">
      <c r="B88" s="455"/>
      <c r="C88" s="451"/>
      <c r="D88" s="256" t="s">
        <v>209</v>
      </c>
      <c r="E88" s="256" t="s">
        <v>210</v>
      </c>
      <c r="F88" s="452"/>
      <c r="G88" s="452"/>
      <c r="H88" s="452"/>
      <c r="I88" s="450"/>
    </row>
    <row r="89" spans="2:9" x14ac:dyDescent="0.25">
      <c r="B89" s="291"/>
      <c r="C89" s="257"/>
      <c r="D89" s="257"/>
      <c r="E89" s="257"/>
      <c r="F89" s="257"/>
      <c r="G89" s="257"/>
      <c r="H89" s="257"/>
      <c r="I89" s="306"/>
    </row>
    <row r="90" spans="2:9" ht="15.75" thickBot="1" x14ac:dyDescent="0.3">
      <c r="B90" s="300"/>
      <c r="C90" s="301"/>
      <c r="D90" s="301"/>
      <c r="E90" s="301"/>
      <c r="F90" s="301"/>
      <c r="G90" s="301"/>
      <c r="H90" s="301"/>
      <c r="I90" s="307"/>
    </row>
    <row r="91" spans="2:9" ht="38.25" customHeight="1" thickBot="1" x14ac:dyDescent="0.3">
      <c r="B91" s="443" t="s">
        <v>273</v>
      </c>
      <c r="C91" s="444"/>
      <c r="D91" s="444"/>
      <c r="E91" s="444"/>
      <c r="F91" s="444"/>
      <c r="G91" s="444"/>
      <c r="H91" s="444"/>
      <c r="I91" s="445"/>
    </row>
    <row r="92" spans="2:9" x14ac:dyDescent="0.25">
      <c r="B92" s="454" t="s">
        <v>192</v>
      </c>
      <c r="C92" s="456" t="s">
        <v>189</v>
      </c>
      <c r="D92" s="451" t="s">
        <v>204</v>
      </c>
      <c r="E92" s="451"/>
      <c r="F92" s="451" t="s">
        <v>205</v>
      </c>
      <c r="G92" s="451" t="s">
        <v>193</v>
      </c>
      <c r="H92" s="451" t="s">
        <v>223</v>
      </c>
      <c r="I92" s="453" t="s">
        <v>211</v>
      </c>
    </row>
    <row r="93" spans="2:9" ht="34.5" customHeight="1" x14ac:dyDescent="0.25">
      <c r="B93" s="455"/>
      <c r="C93" s="451"/>
      <c r="D93" s="256" t="s">
        <v>209</v>
      </c>
      <c r="E93" s="256" t="s">
        <v>210</v>
      </c>
      <c r="F93" s="452"/>
      <c r="G93" s="452"/>
      <c r="H93" s="452"/>
      <c r="I93" s="450"/>
    </row>
    <row r="94" spans="2:9" x14ac:dyDescent="0.25">
      <c r="B94" s="291"/>
      <c r="C94" s="257"/>
      <c r="D94" s="257"/>
      <c r="E94" s="257"/>
      <c r="F94" s="257"/>
      <c r="G94" s="257"/>
      <c r="H94" s="257"/>
      <c r="I94" s="306"/>
    </row>
    <row r="95" spans="2:9" ht="15.75" thickBot="1" x14ac:dyDescent="0.3">
      <c r="B95" s="300"/>
      <c r="C95" s="301"/>
      <c r="D95" s="301"/>
      <c r="E95" s="301"/>
      <c r="F95" s="301"/>
      <c r="G95" s="301"/>
      <c r="H95" s="301"/>
      <c r="I95" s="307"/>
    </row>
    <row r="96" spans="2:9" ht="45.75" customHeight="1" thickBot="1" x14ac:dyDescent="0.3">
      <c r="B96" s="440" t="s">
        <v>268</v>
      </c>
      <c r="C96" s="441"/>
      <c r="D96" s="441"/>
      <c r="E96" s="441"/>
      <c r="F96" s="441"/>
      <c r="G96" s="441"/>
      <c r="H96" s="441"/>
      <c r="I96" s="442"/>
    </row>
    <row r="97" spans="2:9" x14ac:dyDescent="0.25">
      <c r="B97" s="454" t="s">
        <v>192</v>
      </c>
      <c r="C97" s="456" t="s">
        <v>189</v>
      </c>
      <c r="D97" s="451" t="s">
        <v>204</v>
      </c>
      <c r="E97" s="451"/>
      <c r="F97" s="451" t="s">
        <v>205</v>
      </c>
      <c r="G97" s="451" t="s">
        <v>193</v>
      </c>
      <c r="H97" s="451" t="s">
        <v>223</v>
      </c>
      <c r="I97" s="453" t="s">
        <v>211</v>
      </c>
    </row>
    <row r="98" spans="2:9" ht="27" customHeight="1" x14ac:dyDescent="0.25">
      <c r="B98" s="455"/>
      <c r="C98" s="451"/>
      <c r="D98" s="256" t="s">
        <v>209</v>
      </c>
      <c r="E98" s="256" t="s">
        <v>210</v>
      </c>
      <c r="F98" s="452"/>
      <c r="G98" s="452"/>
      <c r="H98" s="452"/>
      <c r="I98" s="450"/>
    </row>
    <row r="99" spans="2:9" x14ac:dyDescent="0.25">
      <c r="B99" s="291"/>
      <c r="C99" s="257"/>
      <c r="D99" s="257"/>
      <c r="E99" s="257"/>
      <c r="F99" s="257"/>
      <c r="G99" s="257"/>
      <c r="H99" s="257"/>
      <c r="I99" s="306"/>
    </row>
    <row r="100" spans="2:9" ht="15.75" thickBot="1" x14ac:dyDescent="0.3">
      <c r="B100" s="300"/>
      <c r="C100" s="301"/>
      <c r="D100" s="301"/>
      <c r="E100" s="301"/>
      <c r="F100" s="301"/>
      <c r="G100" s="301"/>
      <c r="H100" s="301"/>
      <c r="I100" s="307"/>
    </row>
    <row r="101" spans="2:9" ht="42" customHeight="1" thickBot="1" x14ac:dyDescent="0.3">
      <c r="B101" s="443" t="s">
        <v>267</v>
      </c>
      <c r="C101" s="444"/>
      <c r="D101" s="444"/>
      <c r="E101" s="444"/>
      <c r="F101" s="444"/>
      <c r="G101" s="444"/>
      <c r="H101" s="444"/>
      <c r="I101" s="445"/>
    </row>
    <row r="102" spans="2:9" x14ac:dyDescent="0.25">
      <c r="B102" s="454" t="s">
        <v>192</v>
      </c>
      <c r="C102" s="456" t="s">
        <v>189</v>
      </c>
      <c r="D102" s="451" t="s">
        <v>204</v>
      </c>
      <c r="E102" s="451"/>
      <c r="F102" s="451" t="s">
        <v>205</v>
      </c>
      <c r="G102" s="451" t="s">
        <v>193</v>
      </c>
      <c r="H102" s="451" t="s">
        <v>223</v>
      </c>
      <c r="I102" s="453" t="s">
        <v>211</v>
      </c>
    </row>
    <row r="103" spans="2:9" ht="35.25" customHeight="1" x14ac:dyDescent="0.25">
      <c r="B103" s="455"/>
      <c r="C103" s="451"/>
      <c r="D103" s="256" t="s">
        <v>209</v>
      </c>
      <c r="E103" s="256" t="s">
        <v>210</v>
      </c>
      <c r="F103" s="452"/>
      <c r="G103" s="452"/>
      <c r="H103" s="452"/>
      <c r="I103" s="450"/>
    </row>
    <row r="104" spans="2:9" x14ac:dyDescent="0.25">
      <c r="B104" s="291"/>
      <c r="C104" s="257"/>
      <c r="D104" s="257"/>
      <c r="E104" s="257"/>
      <c r="F104" s="257"/>
      <c r="G104" s="257"/>
      <c r="H104" s="257"/>
      <c r="I104" s="306"/>
    </row>
    <row r="105" spans="2:9" ht="15.75" thickBot="1" x14ac:dyDescent="0.3">
      <c r="B105" s="300"/>
      <c r="C105" s="301"/>
      <c r="D105" s="301"/>
      <c r="E105" s="301"/>
      <c r="F105" s="301"/>
      <c r="G105" s="301"/>
      <c r="H105" s="301"/>
      <c r="I105" s="307"/>
    </row>
    <row r="106" spans="2:9" ht="33" customHeight="1" thickBot="1" x14ac:dyDescent="0.3">
      <c r="B106" s="443" t="s">
        <v>266</v>
      </c>
      <c r="C106" s="444"/>
      <c r="D106" s="444"/>
      <c r="E106" s="444"/>
      <c r="F106" s="444"/>
      <c r="G106" s="444"/>
      <c r="H106" s="444"/>
      <c r="I106" s="445"/>
    </row>
    <row r="107" spans="2:9" x14ac:dyDescent="0.25">
      <c r="B107" s="454" t="s">
        <v>192</v>
      </c>
      <c r="C107" s="456" t="s">
        <v>189</v>
      </c>
      <c r="D107" s="451" t="s">
        <v>204</v>
      </c>
      <c r="E107" s="451"/>
      <c r="F107" s="451" t="s">
        <v>205</v>
      </c>
      <c r="G107" s="451" t="s">
        <v>193</v>
      </c>
      <c r="H107" s="451" t="s">
        <v>223</v>
      </c>
      <c r="I107" s="453" t="s">
        <v>211</v>
      </c>
    </row>
    <row r="108" spans="2:9" ht="22.5" customHeight="1" x14ac:dyDescent="0.25">
      <c r="B108" s="455"/>
      <c r="C108" s="451"/>
      <c r="D108" s="256" t="s">
        <v>209</v>
      </c>
      <c r="E108" s="256" t="s">
        <v>210</v>
      </c>
      <c r="F108" s="452"/>
      <c r="G108" s="452"/>
      <c r="H108" s="452"/>
      <c r="I108" s="450"/>
    </row>
    <row r="109" spans="2:9" x14ac:dyDescent="0.25">
      <c r="B109" s="291"/>
      <c r="C109" s="257"/>
      <c r="D109" s="257"/>
      <c r="E109" s="257"/>
      <c r="F109" s="257"/>
      <c r="G109" s="257"/>
      <c r="H109" s="257"/>
      <c r="I109" s="306"/>
    </row>
    <row r="110" spans="2:9" ht="15.75" thickBot="1" x14ac:dyDescent="0.3">
      <c r="B110" s="300"/>
      <c r="C110" s="301"/>
      <c r="D110" s="301"/>
      <c r="E110" s="301"/>
      <c r="F110" s="301"/>
      <c r="G110" s="301"/>
      <c r="H110" s="301"/>
      <c r="I110" s="307"/>
    </row>
    <row r="111" spans="2:9" ht="31.5" customHeight="1" thickBot="1" x14ac:dyDescent="0.3">
      <c r="B111" s="443" t="s">
        <v>265</v>
      </c>
      <c r="C111" s="444"/>
      <c r="D111" s="444"/>
      <c r="E111" s="444"/>
      <c r="F111" s="444"/>
      <c r="G111" s="444"/>
      <c r="H111" s="444"/>
      <c r="I111" s="445"/>
    </row>
    <row r="112" spans="2:9" x14ac:dyDescent="0.25">
      <c r="B112" s="454" t="s">
        <v>192</v>
      </c>
      <c r="C112" s="456" t="s">
        <v>189</v>
      </c>
      <c r="D112" s="451" t="s">
        <v>204</v>
      </c>
      <c r="E112" s="451"/>
      <c r="F112" s="451" t="s">
        <v>205</v>
      </c>
      <c r="G112" s="451" t="s">
        <v>193</v>
      </c>
      <c r="H112" s="451" t="s">
        <v>223</v>
      </c>
      <c r="I112" s="453" t="s">
        <v>211</v>
      </c>
    </row>
    <row r="113" spans="2:9" ht="29.25" customHeight="1" x14ac:dyDescent="0.25">
      <c r="B113" s="455"/>
      <c r="C113" s="451"/>
      <c r="D113" s="256" t="s">
        <v>209</v>
      </c>
      <c r="E113" s="256" t="s">
        <v>210</v>
      </c>
      <c r="F113" s="452"/>
      <c r="G113" s="452"/>
      <c r="H113" s="452"/>
      <c r="I113" s="450"/>
    </row>
    <row r="114" spans="2:9" x14ac:dyDescent="0.25">
      <c r="B114" s="291"/>
      <c r="C114" s="257"/>
      <c r="D114" s="257"/>
      <c r="E114" s="257"/>
      <c r="F114" s="257"/>
      <c r="G114" s="257"/>
      <c r="H114" s="257"/>
      <c r="I114" s="306"/>
    </row>
    <row r="115" spans="2:9" ht="15.75" thickBot="1" x14ac:dyDescent="0.3">
      <c r="B115" s="300"/>
      <c r="C115" s="301"/>
      <c r="D115" s="301"/>
      <c r="E115" s="301"/>
      <c r="F115" s="301"/>
      <c r="G115" s="301"/>
      <c r="H115" s="301"/>
      <c r="I115" s="307"/>
    </row>
    <row r="116" spans="2:9" ht="47.25" customHeight="1" thickBot="1" x14ac:dyDescent="0.3">
      <c r="B116" s="443" t="s">
        <v>264</v>
      </c>
      <c r="C116" s="444"/>
      <c r="D116" s="444"/>
      <c r="E116" s="444"/>
      <c r="F116" s="444"/>
      <c r="G116" s="444"/>
      <c r="H116" s="444"/>
      <c r="I116" s="445"/>
    </row>
    <row r="117" spans="2:9" x14ac:dyDescent="0.25">
      <c r="B117" s="454" t="s">
        <v>192</v>
      </c>
      <c r="C117" s="456" t="s">
        <v>189</v>
      </c>
      <c r="D117" s="451" t="s">
        <v>204</v>
      </c>
      <c r="E117" s="451"/>
      <c r="F117" s="451" t="s">
        <v>205</v>
      </c>
      <c r="G117" s="451" t="s">
        <v>193</v>
      </c>
      <c r="H117" s="451" t="s">
        <v>223</v>
      </c>
      <c r="I117" s="453" t="s">
        <v>211</v>
      </c>
    </row>
    <row r="118" spans="2:9" ht="25.5" customHeight="1" x14ac:dyDescent="0.25">
      <c r="B118" s="455"/>
      <c r="C118" s="451"/>
      <c r="D118" s="256" t="s">
        <v>209</v>
      </c>
      <c r="E118" s="256" t="s">
        <v>210</v>
      </c>
      <c r="F118" s="452"/>
      <c r="G118" s="452"/>
      <c r="H118" s="452"/>
      <c r="I118" s="450"/>
    </row>
    <row r="119" spans="2:9" x14ac:dyDescent="0.25">
      <c r="B119" s="291"/>
      <c r="C119" s="257"/>
      <c r="D119" s="257"/>
      <c r="E119" s="257"/>
      <c r="F119" s="257"/>
      <c r="G119" s="257"/>
      <c r="H119" s="257"/>
      <c r="I119" s="306"/>
    </row>
    <row r="120" spans="2:9" ht="15.75" thickBot="1" x14ac:dyDescent="0.3">
      <c r="B120" s="308"/>
      <c r="C120" s="309"/>
      <c r="D120" s="309"/>
      <c r="E120" s="309"/>
      <c r="F120" s="309"/>
      <c r="G120" s="309"/>
      <c r="H120" s="309"/>
      <c r="I120" s="310"/>
    </row>
    <row r="121" spans="2:9" ht="28.5" customHeight="1" thickBot="1" x14ac:dyDescent="0.3">
      <c r="B121" s="464" t="s">
        <v>263</v>
      </c>
      <c r="C121" s="465"/>
      <c r="D121" s="465"/>
      <c r="E121" s="465"/>
      <c r="F121" s="465"/>
      <c r="G121" s="465"/>
      <c r="H121" s="466"/>
    </row>
    <row r="122" spans="2:9" ht="48" customHeight="1" x14ac:dyDescent="0.25">
      <c r="B122" s="315" t="s">
        <v>192</v>
      </c>
      <c r="C122" s="318" t="s">
        <v>189</v>
      </c>
      <c r="D122" s="316" t="s">
        <v>229</v>
      </c>
      <c r="E122" s="316" t="s">
        <v>230</v>
      </c>
      <c r="F122" s="319" t="s">
        <v>199</v>
      </c>
      <c r="G122" s="467" t="s">
        <v>211</v>
      </c>
      <c r="H122" s="468"/>
    </row>
    <row r="123" spans="2:9" ht="25.5" x14ac:dyDescent="0.25">
      <c r="B123" s="291"/>
      <c r="C123" s="261"/>
      <c r="D123" s="257" t="s">
        <v>231</v>
      </c>
      <c r="E123" s="257"/>
      <c r="F123" s="320"/>
      <c r="G123" s="469"/>
      <c r="H123" s="470"/>
    </row>
    <row r="124" spans="2:9" ht="25.5" x14ac:dyDescent="0.25">
      <c r="B124" s="291"/>
      <c r="C124" s="262"/>
      <c r="D124" s="257" t="s">
        <v>232</v>
      </c>
      <c r="E124" s="257"/>
      <c r="F124" s="320"/>
      <c r="G124" s="471"/>
      <c r="H124" s="472"/>
    </row>
    <row r="125" spans="2:9" x14ac:dyDescent="0.25">
      <c r="B125" s="291"/>
      <c r="C125" s="257"/>
      <c r="D125" s="257" t="s">
        <v>233</v>
      </c>
      <c r="E125" s="257"/>
      <c r="F125" s="320"/>
      <c r="G125" s="471"/>
      <c r="H125" s="472"/>
    </row>
    <row r="126" spans="2:9" x14ac:dyDescent="0.25">
      <c r="B126" s="457"/>
      <c r="C126" s="257"/>
      <c r="D126" s="459" t="s">
        <v>234</v>
      </c>
      <c r="E126" s="459"/>
      <c r="F126" s="461"/>
      <c r="G126" s="473"/>
      <c r="H126" s="474"/>
    </row>
    <row r="127" spans="2:9" x14ac:dyDescent="0.25">
      <c r="B127" s="457"/>
      <c r="C127" s="257"/>
      <c r="D127" s="459"/>
      <c r="E127" s="459"/>
      <c r="F127" s="461"/>
      <c r="G127" s="473"/>
      <c r="H127" s="474"/>
    </row>
    <row r="128" spans="2:9" ht="15.75" thickBot="1" x14ac:dyDescent="0.3">
      <c r="B128" s="458"/>
      <c r="C128" s="309"/>
      <c r="D128" s="460"/>
      <c r="E128" s="460"/>
      <c r="F128" s="462"/>
      <c r="G128" s="475"/>
      <c r="H128" s="476"/>
    </row>
  </sheetData>
  <mergeCells count="191">
    <mergeCell ref="B29:B31"/>
    <mergeCell ref="C29:C31"/>
    <mergeCell ref="D29:E30"/>
    <mergeCell ref="F29:F31"/>
    <mergeCell ref="G29:G31"/>
    <mergeCell ref="I29:I31"/>
    <mergeCell ref="J29:J31"/>
    <mergeCell ref="B28:J28"/>
    <mergeCell ref="B23:J23"/>
    <mergeCell ref="B24:B25"/>
    <mergeCell ref="C24:C25"/>
    <mergeCell ref="D24:E24"/>
    <mergeCell ref="F24:F25"/>
    <mergeCell ref="G24:G25"/>
    <mergeCell ref="H24:H25"/>
    <mergeCell ref="I24:I25"/>
    <mergeCell ref="J24:J25"/>
    <mergeCell ref="B3:J3"/>
    <mergeCell ref="B9:J9"/>
    <mergeCell ref="B15:J15"/>
    <mergeCell ref="B16:J16"/>
    <mergeCell ref="B17:B18"/>
    <mergeCell ref="C17:C18"/>
    <mergeCell ref="D17:E17"/>
    <mergeCell ref="F17:F18"/>
    <mergeCell ref="G17:G18"/>
    <mergeCell ref="H17:H18"/>
    <mergeCell ref="I17:I18"/>
    <mergeCell ref="J17:J18"/>
    <mergeCell ref="I37:I38"/>
    <mergeCell ref="J37:J38"/>
    <mergeCell ref="B36:J36"/>
    <mergeCell ref="B41:K41"/>
    <mergeCell ref="B42:B43"/>
    <mergeCell ref="C42:C43"/>
    <mergeCell ref="D42:E42"/>
    <mergeCell ref="F42:F43"/>
    <mergeCell ref="G42:G43"/>
    <mergeCell ref="H42:H43"/>
    <mergeCell ref="I42:I43"/>
    <mergeCell ref="B37:B38"/>
    <mergeCell ref="C37:C38"/>
    <mergeCell ref="D37:E37"/>
    <mergeCell ref="F37:F38"/>
    <mergeCell ref="G37:G38"/>
    <mergeCell ref="H37:H38"/>
    <mergeCell ref="J42:J43"/>
    <mergeCell ref="K42:K43"/>
    <mergeCell ref="B47:B48"/>
    <mergeCell ref="C47:C48"/>
    <mergeCell ref="D47:E47"/>
    <mergeCell ref="F47:F48"/>
    <mergeCell ref="G47:G48"/>
    <mergeCell ref="H47:H48"/>
    <mergeCell ref="I47:I48"/>
    <mergeCell ref="J47:J48"/>
    <mergeCell ref="B52:B53"/>
    <mergeCell ref="C52:C53"/>
    <mergeCell ref="D52:E52"/>
    <mergeCell ref="F52:F53"/>
    <mergeCell ref="G52:G53"/>
    <mergeCell ref="H52:H53"/>
    <mergeCell ref="I52:I53"/>
    <mergeCell ref="J52:J53"/>
    <mergeCell ref="J57:J58"/>
    <mergeCell ref="B62:B63"/>
    <mergeCell ref="C62:C63"/>
    <mergeCell ref="D62:E62"/>
    <mergeCell ref="F62:F63"/>
    <mergeCell ref="G62:G63"/>
    <mergeCell ref="H62:H63"/>
    <mergeCell ref="I62:I63"/>
    <mergeCell ref="J62:J63"/>
    <mergeCell ref="C57:C58"/>
    <mergeCell ref="D57:E57"/>
    <mergeCell ref="F57:F58"/>
    <mergeCell ref="G57:G58"/>
    <mergeCell ref="H57:H58"/>
    <mergeCell ref="I57:I58"/>
    <mergeCell ref="B57:B58"/>
    <mergeCell ref="J67:J68"/>
    <mergeCell ref="B71:K71"/>
    <mergeCell ref="B72:B73"/>
    <mergeCell ref="C72:C73"/>
    <mergeCell ref="D72:E72"/>
    <mergeCell ref="F72:F73"/>
    <mergeCell ref="G72:G73"/>
    <mergeCell ref="H72:H73"/>
    <mergeCell ref="I72:I73"/>
    <mergeCell ref="J72:J73"/>
    <mergeCell ref="C67:C68"/>
    <mergeCell ref="D67:E67"/>
    <mergeCell ref="F67:F68"/>
    <mergeCell ref="G67:G68"/>
    <mergeCell ref="H67:H68"/>
    <mergeCell ref="I67:I68"/>
    <mergeCell ref="B67:B68"/>
    <mergeCell ref="K72:K73"/>
    <mergeCell ref="K77:K78"/>
    <mergeCell ref="B117:B118"/>
    <mergeCell ref="C117:C118"/>
    <mergeCell ref="D117:E117"/>
    <mergeCell ref="F117:F118"/>
    <mergeCell ref="G117:G118"/>
    <mergeCell ref="H117:H118"/>
    <mergeCell ref="I117:I118"/>
    <mergeCell ref="B112:B113"/>
    <mergeCell ref="C112:C113"/>
    <mergeCell ref="D112:E112"/>
    <mergeCell ref="F112:F113"/>
    <mergeCell ref="G112:G113"/>
    <mergeCell ref="H112:H113"/>
    <mergeCell ref="G102:G103"/>
    <mergeCell ref="H102:H103"/>
    <mergeCell ref="D107:E107"/>
    <mergeCell ref="F107:F108"/>
    <mergeCell ref="G82:G83"/>
    <mergeCell ref="H82:H83"/>
    <mergeCell ref="C97:C98"/>
    <mergeCell ref="D97:E97"/>
    <mergeCell ref="B2:J2"/>
    <mergeCell ref="B86:I86"/>
    <mergeCell ref="B91:I91"/>
    <mergeCell ref="B116:I116"/>
    <mergeCell ref="B111:I111"/>
    <mergeCell ref="I112:I113"/>
    <mergeCell ref="I102:I103"/>
    <mergeCell ref="B107:B108"/>
    <mergeCell ref="C107:C108"/>
    <mergeCell ref="B81:H81"/>
    <mergeCell ref="B82:B83"/>
    <mergeCell ref="B76:K76"/>
    <mergeCell ref="B77:B78"/>
    <mergeCell ref="C77:C78"/>
    <mergeCell ref="D77:E77"/>
    <mergeCell ref="F77:F78"/>
    <mergeCell ref="G77:G78"/>
    <mergeCell ref="H77:H78"/>
    <mergeCell ref="I77:I78"/>
    <mergeCell ref="J77:J78"/>
    <mergeCell ref="F87:F88"/>
    <mergeCell ref="C82:C83"/>
    <mergeCell ref="D82:E82"/>
    <mergeCell ref="F82:F83"/>
    <mergeCell ref="B126:B128"/>
    <mergeCell ref="D126:D128"/>
    <mergeCell ref="E126:E128"/>
    <mergeCell ref="F126:F128"/>
    <mergeCell ref="G107:G108"/>
    <mergeCell ref="H107:H108"/>
    <mergeCell ref="B87:B88"/>
    <mergeCell ref="C87:C88"/>
    <mergeCell ref="B121:H121"/>
    <mergeCell ref="B101:I101"/>
    <mergeCell ref="I107:I108"/>
    <mergeCell ref="B106:I106"/>
    <mergeCell ref="B102:B103"/>
    <mergeCell ref="C102:C103"/>
    <mergeCell ref="D102:E102"/>
    <mergeCell ref="F102:F103"/>
    <mergeCell ref="G122:H122"/>
    <mergeCell ref="G123:H123"/>
    <mergeCell ref="G124:H124"/>
    <mergeCell ref="G125:H125"/>
    <mergeCell ref="G126:H126"/>
    <mergeCell ref="G127:H127"/>
    <mergeCell ref="G128:H128"/>
    <mergeCell ref="K2:K3"/>
    <mergeCell ref="B66:J66"/>
    <mergeCell ref="B61:J61"/>
    <mergeCell ref="B56:J56"/>
    <mergeCell ref="B51:J51"/>
    <mergeCell ref="B46:J46"/>
    <mergeCell ref="I82:I83"/>
    <mergeCell ref="F97:F98"/>
    <mergeCell ref="G97:G98"/>
    <mergeCell ref="H97:H98"/>
    <mergeCell ref="I97:I98"/>
    <mergeCell ref="B96:I96"/>
    <mergeCell ref="G87:G88"/>
    <mergeCell ref="H87:H88"/>
    <mergeCell ref="I87:I88"/>
    <mergeCell ref="B92:B93"/>
    <mergeCell ref="C92:C93"/>
    <mergeCell ref="D92:E92"/>
    <mergeCell ref="F92:F93"/>
    <mergeCell ref="G92:G93"/>
    <mergeCell ref="H92:H93"/>
    <mergeCell ref="I92:I93"/>
    <mergeCell ref="B97:B98"/>
    <mergeCell ref="D87:E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6" zoomScaleNormal="100" workbookViewId="0">
      <selection activeCell="L20" sqref="L20:L22"/>
    </sheetView>
  </sheetViews>
  <sheetFormatPr defaultColWidth="8.85546875"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24" t="s">
        <v>174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15.75" thickBot="1" x14ac:dyDescent="0.3"/>
    <row r="3" spans="1:14" ht="17.25" thickTop="1" thickBot="1" x14ac:dyDescent="0.3">
      <c r="A3" s="425" t="s">
        <v>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7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9" t="s">
        <v>126</v>
      </c>
      <c r="M4" s="49"/>
    </row>
    <row r="5" spans="1:14" ht="17.25" thickTop="1" thickBot="1" x14ac:dyDescent="0.3">
      <c r="A5" s="428" t="s">
        <v>5</v>
      </c>
      <c r="B5" s="428"/>
      <c r="C5" s="429"/>
      <c r="D5" s="429"/>
      <c r="E5" s="429"/>
      <c r="F5" s="429"/>
      <c r="G5" s="429"/>
      <c r="H5" s="429"/>
      <c r="I5" s="429"/>
      <c r="J5" s="429"/>
      <c r="K5" s="429"/>
      <c r="L5" s="430"/>
      <c r="M5" s="49"/>
    </row>
    <row r="6" spans="1:14" ht="16.5" thickTop="1" x14ac:dyDescent="0.25">
      <c r="A6" s="98"/>
      <c r="B6" s="97"/>
      <c r="C6" s="97"/>
      <c r="D6" s="97"/>
      <c r="E6" s="97"/>
      <c r="F6" s="97"/>
      <c r="G6" s="97"/>
      <c r="H6" s="97"/>
      <c r="I6" s="97"/>
      <c r="J6" s="97"/>
      <c r="K6" s="97"/>
      <c r="L6" s="96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 t="s">
        <v>310</v>
      </c>
      <c r="H7" s="92"/>
      <c r="I7" s="92"/>
      <c r="J7" s="92"/>
      <c r="K7" s="92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431" t="s">
        <v>8</v>
      </c>
      <c r="G9" s="432"/>
      <c r="H9" s="95"/>
      <c r="I9" s="95"/>
      <c r="J9" s="95"/>
      <c r="K9" s="95"/>
      <c r="L9" s="2"/>
      <c r="M9" s="49"/>
    </row>
    <row r="10" spans="1:14" ht="15.75" x14ac:dyDescent="0.25">
      <c r="A10" s="1"/>
      <c r="B10" s="9"/>
      <c r="C10" s="5"/>
      <c r="D10" s="5"/>
      <c r="E10" s="5"/>
      <c r="F10" s="433"/>
      <c r="G10" s="434"/>
      <c r="H10" s="94"/>
      <c r="I10" s="94"/>
      <c r="J10" s="94"/>
      <c r="K10" s="94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3"/>
      <c r="C12" s="5"/>
      <c r="D12" s="5"/>
      <c r="E12" s="5"/>
      <c r="F12" s="407"/>
      <c r="G12" s="408"/>
      <c r="H12" s="92"/>
      <c r="I12" s="92"/>
      <c r="J12" s="92"/>
      <c r="K12" s="92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07"/>
      <c r="G14" s="408"/>
      <c r="H14" s="92"/>
      <c r="I14" s="92"/>
      <c r="J14" s="92"/>
      <c r="K14" s="92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09" t="s">
        <v>145</v>
      </c>
      <c r="G16" s="410"/>
      <c r="H16" s="91"/>
      <c r="I16" s="91"/>
      <c r="J16" s="91"/>
      <c r="K16" s="91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89"/>
      <c r="C18" s="5"/>
      <c r="D18" s="5"/>
      <c r="E18" s="5"/>
      <c r="F18" s="5"/>
      <c r="G18" s="23" t="s">
        <v>11</v>
      </c>
      <c r="H18" s="90"/>
      <c r="I18" s="90"/>
      <c r="J18" s="90"/>
      <c r="K18" s="90"/>
      <c r="L18" s="2"/>
      <c r="M18" s="49"/>
    </row>
    <row r="19" spans="1:13" ht="16.5" thickBot="1" x14ac:dyDescent="0.3">
      <c r="A19" s="24"/>
      <c r="B19" s="89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11" t="s">
        <v>0</v>
      </c>
      <c r="B20" s="413" t="s">
        <v>12</v>
      </c>
      <c r="C20" s="414"/>
      <c r="D20" s="414"/>
      <c r="E20" s="414"/>
      <c r="F20" s="414"/>
      <c r="G20" s="415"/>
      <c r="H20" s="419" t="s">
        <v>129</v>
      </c>
      <c r="I20" s="419"/>
      <c r="J20" s="419"/>
      <c r="K20" s="420"/>
      <c r="L20" s="420" t="s">
        <v>311</v>
      </c>
      <c r="M20" s="49"/>
    </row>
    <row r="21" spans="1:13" ht="16.5" thickBot="1" x14ac:dyDescent="0.3">
      <c r="A21" s="412"/>
      <c r="B21" s="416"/>
      <c r="C21" s="417"/>
      <c r="D21" s="417"/>
      <c r="E21" s="417"/>
      <c r="F21" s="417"/>
      <c r="G21" s="418"/>
      <c r="H21" s="421"/>
      <c r="I21" s="421"/>
      <c r="J21" s="421"/>
      <c r="K21" s="422"/>
      <c r="L21" s="423"/>
      <c r="M21" s="49"/>
    </row>
    <row r="22" spans="1:13" ht="17.25" thickTop="1" thickBot="1" x14ac:dyDescent="0.3">
      <c r="A22" s="412"/>
      <c r="B22" s="26" t="s">
        <v>13</v>
      </c>
      <c r="C22" s="27" t="s">
        <v>14</v>
      </c>
      <c r="D22" s="28"/>
      <c r="E22" s="28"/>
      <c r="F22" s="10"/>
      <c r="G22" s="11"/>
      <c r="H22" s="55" t="s">
        <v>130</v>
      </c>
      <c r="I22" s="55" t="s">
        <v>131</v>
      </c>
      <c r="J22" s="55" t="s">
        <v>131</v>
      </c>
      <c r="K22" s="55" t="s">
        <v>132</v>
      </c>
      <c r="L22" s="423"/>
      <c r="M22" s="49"/>
    </row>
    <row r="23" spans="1:13" ht="17.25" thickTop="1" thickBot="1" x14ac:dyDescent="0.3">
      <c r="A23" s="40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21"/>
      <c r="K23" s="121"/>
      <c r="L23" s="88">
        <f>+SUM(L24:L35)</f>
        <v>0</v>
      </c>
      <c r="M23" s="49"/>
    </row>
    <row r="24" spans="1:13" ht="16.5" thickTop="1" x14ac:dyDescent="0.25">
      <c r="A24" s="402"/>
      <c r="B24" s="67">
        <v>112101</v>
      </c>
      <c r="C24" s="391" t="s">
        <v>16</v>
      </c>
      <c r="D24" s="391"/>
      <c r="E24" s="391"/>
      <c r="F24" s="391"/>
      <c r="G24" s="392"/>
      <c r="H24" s="66"/>
      <c r="I24" s="118"/>
      <c r="J24" s="122"/>
      <c r="K24" s="122"/>
      <c r="L24" s="119">
        <f>SUM(K24)</f>
        <v>0</v>
      </c>
      <c r="M24" s="49"/>
    </row>
    <row r="25" spans="1:13" ht="15.75" x14ac:dyDescent="0.25">
      <c r="A25" s="402"/>
      <c r="B25" s="67">
        <v>112102</v>
      </c>
      <c r="C25" s="391" t="s">
        <v>17</v>
      </c>
      <c r="D25" s="391"/>
      <c r="E25" s="391"/>
      <c r="F25" s="391"/>
      <c r="G25" s="392"/>
      <c r="H25" s="66"/>
      <c r="I25" s="118"/>
      <c r="J25" s="122"/>
      <c r="K25" s="122"/>
      <c r="L25" s="119"/>
      <c r="M25" s="49"/>
    </row>
    <row r="26" spans="1:13" ht="15.75" x14ac:dyDescent="0.25">
      <c r="A26" s="402"/>
      <c r="B26" s="67">
        <v>112103</v>
      </c>
      <c r="C26" s="391" t="s">
        <v>18</v>
      </c>
      <c r="D26" s="391"/>
      <c r="E26" s="391"/>
      <c r="F26" s="391"/>
      <c r="G26" s="392"/>
      <c r="H26" s="66"/>
      <c r="I26" s="118"/>
      <c r="J26" s="122"/>
      <c r="K26" s="122"/>
      <c r="L26" s="119"/>
      <c r="M26" s="49"/>
    </row>
    <row r="27" spans="1:13" ht="15.75" x14ac:dyDescent="0.25">
      <c r="A27" s="402"/>
      <c r="B27" s="67">
        <v>112104</v>
      </c>
      <c r="C27" s="391" t="s">
        <v>19</v>
      </c>
      <c r="D27" s="391"/>
      <c r="E27" s="391"/>
      <c r="F27" s="391"/>
      <c r="G27" s="392"/>
      <c r="H27" s="66"/>
      <c r="I27" s="118"/>
      <c r="J27" s="122"/>
      <c r="K27" s="122"/>
      <c r="L27" s="119"/>
      <c r="M27" s="49"/>
    </row>
    <row r="28" spans="1:13" ht="15.75" x14ac:dyDescent="0.25">
      <c r="A28" s="402"/>
      <c r="B28" s="67">
        <v>112105</v>
      </c>
      <c r="C28" s="391" t="s">
        <v>20</v>
      </c>
      <c r="D28" s="391"/>
      <c r="E28" s="391"/>
      <c r="F28" s="391"/>
      <c r="G28" s="392"/>
      <c r="H28" s="66"/>
      <c r="I28" s="118"/>
      <c r="J28" s="122"/>
      <c r="K28" s="122"/>
      <c r="L28" s="119"/>
      <c r="M28" s="49"/>
    </row>
    <row r="29" spans="1:13" ht="15.75" x14ac:dyDescent="0.25">
      <c r="A29" s="402"/>
      <c r="B29" s="67">
        <v>112106</v>
      </c>
      <c r="C29" s="391" t="s">
        <v>21</v>
      </c>
      <c r="D29" s="391"/>
      <c r="E29" s="391"/>
      <c r="F29" s="391"/>
      <c r="G29" s="392"/>
      <c r="H29" s="66"/>
      <c r="I29" s="118"/>
      <c r="J29" s="122"/>
      <c r="K29" s="122"/>
      <c r="L29" s="119"/>
      <c r="M29" s="49"/>
    </row>
    <row r="30" spans="1:13" ht="15.75" x14ac:dyDescent="0.25">
      <c r="A30" s="402"/>
      <c r="B30" s="67">
        <v>112107</v>
      </c>
      <c r="C30" s="391" t="s">
        <v>22</v>
      </c>
      <c r="D30" s="391"/>
      <c r="E30" s="391"/>
      <c r="F30" s="391"/>
      <c r="G30" s="392"/>
      <c r="H30" s="66"/>
      <c r="I30" s="118"/>
      <c r="J30" s="122"/>
      <c r="K30" s="122"/>
      <c r="L30" s="119"/>
      <c r="M30" s="49"/>
    </row>
    <row r="31" spans="1:13" ht="15.75" x14ac:dyDescent="0.25">
      <c r="A31" s="402"/>
      <c r="B31" s="67">
        <v>112108</v>
      </c>
      <c r="C31" s="391" t="s">
        <v>23</v>
      </c>
      <c r="D31" s="391"/>
      <c r="E31" s="391"/>
      <c r="F31" s="391"/>
      <c r="G31" s="392"/>
      <c r="H31" s="66"/>
      <c r="I31" s="118"/>
      <c r="J31" s="122"/>
      <c r="K31" s="122"/>
      <c r="L31" s="119"/>
      <c r="M31" s="49"/>
    </row>
    <row r="32" spans="1:13" ht="15.75" x14ac:dyDescent="0.25">
      <c r="A32" s="402"/>
      <c r="B32" s="67">
        <v>112109</v>
      </c>
      <c r="C32" s="391" t="s">
        <v>24</v>
      </c>
      <c r="D32" s="391"/>
      <c r="E32" s="391"/>
      <c r="F32" s="391"/>
      <c r="G32" s="392"/>
      <c r="H32" s="66"/>
      <c r="I32" s="118"/>
      <c r="J32" s="122"/>
      <c r="K32" s="122"/>
      <c r="L32" s="119"/>
      <c r="M32" s="49"/>
    </row>
    <row r="33" spans="1:13" ht="15.75" x14ac:dyDescent="0.25">
      <c r="A33" s="402"/>
      <c r="B33" s="67">
        <v>112110</v>
      </c>
      <c r="C33" s="391" t="s">
        <v>25</v>
      </c>
      <c r="D33" s="391"/>
      <c r="E33" s="391"/>
      <c r="F33" s="391"/>
      <c r="G33" s="392"/>
      <c r="H33" s="66"/>
      <c r="I33" s="118"/>
      <c r="J33" s="122"/>
      <c r="K33" s="122"/>
      <c r="L33" s="119"/>
      <c r="M33" s="49"/>
    </row>
    <row r="34" spans="1:13" ht="15.75" x14ac:dyDescent="0.25">
      <c r="A34" s="402"/>
      <c r="B34" s="67">
        <v>112111</v>
      </c>
      <c r="C34" s="391" t="s">
        <v>26</v>
      </c>
      <c r="D34" s="391"/>
      <c r="E34" s="391"/>
      <c r="F34" s="391"/>
      <c r="G34" s="392"/>
      <c r="H34" s="66"/>
      <c r="I34" s="118"/>
      <c r="J34" s="122"/>
      <c r="K34" s="122"/>
      <c r="L34" s="119"/>
      <c r="M34" s="49"/>
    </row>
    <row r="35" spans="1:13" ht="16.5" thickBot="1" x14ac:dyDescent="0.3">
      <c r="A35" s="402"/>
      <c r="B35" s="34">
        <v>112199</v>
      </c>
      <c r="C35" s="387" t="s">
        <v>27</v>
      </c>
      <c r="D35" s="387"/>
      <c r="E35" s="387"/>
      <c r="F35" s="387"/>
      <c r="G35" s="388"/>
      <c r="H35" s="56"/>
      <c r="I35" s="102"/>
      <c r="J35" s="123"/>
      <c r="K35" s="123"/>
      <c r="L35" s="120"/>
      <c r="M35" s="49"/>
    </row>
    <row r="36" spans="1:13" ht="17.25" thickTop="1" thickBot="1" x14ac:dyDescent="0.3">
      <c r="A36" s="402"/>
      <c r="B36" s="67"/>
      <c r="C36" s="71"/>
      <c r="D36" s="71"/>
      <c r="E36" s="71"/>
      <c r="F36" s="71"/>
      <c r="G36" s="58"/>
      <c r="H36" s="71"/>
      <c r="I36" s="71"/>
      <c r="J36" s="71"/>
      <c r="K36" s="71"/>
      <c r="L36" s="73"/>
      <c r="M36" s="49"/>
    </row>
    <row r="37" spans="1:13" ht="17.25" thickTop="1" thickBot="1" x14ac:dyDescent="0.3">
      <c r="A37" s="402"/>
      <c r="B37" s="36">
        <v>12</v>
      </c>
      <c r="C37" s="404" t="s">
        <v>28</v>
      </c>
      <c r="D37" s="405"/>
      <c r="E37" s="405"/>
      <c r="F37" s="405"/>
      <c r="G37" s="406"/>
      <c r="H37" s="55"/>
      <c r="I37" s="55"/>
      <c r="J37" s="55"/>
      <c r="K37" s="55"/>
      <c r="L37" s="78">
        <f>+SUM(L39+L75)</f>
        <v>0</v>
      </c>
      <c r="M37" s="49"/>
    </row>
    <row r="38" spans="1:13" ht="17.25" thickTop="1" thickBot="1" x14ac:dyDescent="0.3">
      <c r="A38" s="402"/>
      <c r="B38" s="77"/>
      <c r="C38" s="75"/>
      <c r="D38" s="75"/>
      <c r="E38" s="75"/>
      <c r="F38" s="75"/>
      <c r="G38" s="76"/>
      <c r="H38" s="75"/>
      <c r="I38" s="75"/>
      <c r="J38" s="75"/>
      <c r="K38" s="75"/>
      <c r="L38" s="74"/>
      <c r="M38" s="49"/>
    </row>
    <row r="39" spans="1:13" ht="16.5" thickTop="1" x14ac:dyDescent="0.25">
      <c r="A39" s="402"/>
      <c r="B39" s="37">
        <v>121</v>
      </c>
      <c r="C39" s="394" t="s">
        <v>29</v>
      </c>
      <c r="D39" s="394"/>
      <c r="E39" s="394"/>
      <c r="F39" s="394"/>
      <c r="G39" s="395"/>
      <c r="H39" s="38"/>
      <c r="I39" s="38"/>
      <c r="J39" s="38"/>
      <c r="K39" s="113"/>
      <c r="L39" s="113"/>
      <c r="M39" s="49"/>
    </row>
    <row r="40" spans="1:13" ht="15.75" x14ac:dyDescent="0.25">
      <c r="A40" s="402"/>
      <c r="B40" s="84">
        <v>121001</v>
      </c>
      <c r="C40" s="399" t="s">
        <v>30</v>
      </c>
      <c r="D40" s="399"/>
      <c r="E40" s="399"/>
      <c r="F40" s="399"/>
      <c r="G40" s="400"/>
      <c r="H40" s="60"/>
      <c r="I40" s="60"/>
      <c r="J40" s="60"/>
      <c r="K40" s="114"/>
      <c r="L40" s="87">
        <f>SUM(K40)</f>
        <v>0</v>
      </c>
      <c r="M40" s="49"/>
    </row>
    <row r="41" spans="1:13" ht="15.75" x14ac:dyDescent="0.25">
      <c r="A41" s="402"/>
      <c r="B41" s="84">
        <v>121002</v>
      </c>
      <c r="C41" s="399" t="s">
        <v>31</v>
      </c>
      <c r="D41" s="399"/>
      <c r="E41" s="399"/>
      <c r="F41" s="399"/>
      <c r="G41" s="400"/>
      <c r="H41" s="86"/>
      <c r="I41" s="85"/>
      <c r="J41" s="85"/>
      <c r="K41" s="85"/>
      <c r="L41" s="85"/>
      <c r="M41" s="49"/>
    </row>
    <row r="42" spans="1:13" ht="15.75" x14ac:dyDescent="0.25">
      <c r="A42" s="402"/>
      <c r="B42" s="84">
        <v>121003</v>
      </c>
      <c r="C42" s="399" t="s">
        <v>32</v>
      </c>
      <c r="D42" s="399"/>
      <c r="E42" s="399"/>
      <c r="F42" s="399"/>
      <c r="G42" s="400"/>
      <c r="H42" s="86"/>
      <c r="I42" s="85"/>
      <c r="J42" s="85"/>
      <c r="K42" s="85"/>
      <c r="L42" s="85"/>
      <c r="M42" s="49"/>
    </row>
    <row r="43" spans="1:13" ht="15.75" x14ac:dyDescent="0.25">
      <c r="A43" s="402"/>
      <c r="B43" s="84">
        <v>121005</v>
      </c>
      <c r="C43" s="399" t="s">
        <v>33</v>
      </c>
      <c r="D43" s="399"/>
      <c r="E43" s="399"/>
      <c r="F43" s="399"/>
      <c r="G43" s="400"/>
      <c r="H43" s="86"/>
      <c r="I43" s="85"/>
      <c r="J43" s="85"/>
      <c r="K43" s="85"/>
      <c r="L43" s="85"/>
      <c r="M43" s="49"/>
    </row>
    <row r="44" spans="1:13" ht="15.75" x14ac:dyDescent="0.25">
      <c r="A44" s="402"/>
      <c r="B44" s="84">
        <v>121006</v>
      </c>
      <c r="C44" s="399" t="s">
        <v>34</v>
      </c>
      <c r="D44" s="399"/>
      <c r="E44" s="399"/>
      <c r="F44" s="399"/>
      <c r="G44" s="400"/>
      <c r="H44" s="86"/>
      <c r="I44" s="85"/>
      <c r="J44" s="85"/>
      <c r="K44" s="85"/>
      <c r="L44" s="85"/>
      <c r="M44" s="49"/>
    </row>
    <row r="45" spans="1:13" ht="15.75" x14ac:dyDescent="0.25">
      <c r="A45" s="402"/>
      <c r="B45" s="84">
        <v>121007</v>
      </c>
      <c r="C45" s="399" t="s">
        <v>35</v>
      </c>
      <c r="D45" s="399"/>
      <c r="E45" s="399"/>
      <c r="F45" s="399"/>
      <c r="G45" s="400"/>
      <c r="H45" s="86"/>
      <c r="I45" s="85"/>
      <c r="J45" s="85"/>
      <c r="K45" s="85"/>
      <c r="L45" s="85"/>
      <c r="M45" s="49"/>
    </row>
    <row r="46" spans="1:13" ht="15.75" x14ac:dyDescent="0.25">
      <c r="A46" s="402"/>
      <c r="B46" s="84">
        <v>121008</v>
      </c>
      <c r="C46" s="399" t="s">
        <v>36</v>
      </c>
      <c r="D46" s="399"/>
      <c r="E46" s="399"/>
      <c r="F46" s="399"/>
      <c r="G46" s="400"/>
      <c r="H46" s="86"/>
      <c r="I46" s="85"/>
      <c r="J46" s="85"/>
      <c r="K46" s="85"/>
      <c r="L46" s="85"/>
      <c r="M46" s="49"/>
    </row>
    <row r="47" spans="1:13" ht="15.75" x14ac:dyDescent="0.25">
      <c r="A47" s="402"/>
      <c r="B47" s="84">
        <v>121009</v>
      </c>
      <c r="C47" s="399" t="s">
        <v>37</v>
      </c>
      <c r="D47" s="399"/>
      <c r="E47" s="399"/>
      <c r="F47" s="399"/>
      <c r="G47" s="400"/>
      <c r="H47" s="86"/>
      <c r="I47" s="85"/>
      <c r="J47" s="85"/>
      <c r="K47" s="85"/>
      <c r="L47" s="85"/>
      <c r="M47" s="49"/>
    </row>
    <row r="48" spans="1:13" ht="15.75" x14ac:dyDescent="0.25">
      <c r="A48" s="402"/>
      <c r="B48" s="84">
        <v>121010</v>
      </c>
      <c r="C48" s="399" t="s">
        <v>38</v>
      </c>
      <c r="D48" s="399"/>
      <c r="E48" s="399"/>
      <c r="F48" s="399"/>
      <c r="G48" s="400"/>
      <c r="H48" s="86"/>
      <c r="I48" s="85"/>
      <c r="J48" s="85"/>
      <c r="K48" s="85"/>
      <c r="L48" s="85"/>
      <c r="M48" s="49"/>
    </row>
    <row r="49" spans="1:13" ht="15.75" x14ac:dyDescent="0.25">
      <c r="A49" s="402"/>
      <c r="B49" s="84">
        <v>121011</v>
      </c>
      <c r="C49" s="399" t="s">
        <v>39</v>
      </c>
      <c r="D49" s="399"/>
      <c r="E49" s="399"/>
      <c r="F49" s="399"/>
      <c r="G49" s="400"/>
      <c r="H49" s="86"/>
      <c r="I49" s="85"/>
      <c r="J49" s="85"/>
      <c r="K49" s="85"/>
      <c r="L49" s="85"/>
      <c r="M49" s="49"/>
    </row>
    <row r="50" spans="1:13" ht="15.75" x14ac:dyDescent="0.25">
      <c r="A50" s="402"/>
      <c r="B50" s="84">
        <v>121012</v>
      </c>
      <c r="C50" s="399" t="s">
        <v>40</v>
      </c>
      <c r="D50" s="399"/>
      <c r="E50" s="399"/>
      <c r="F50" s="399"/>
      <c r="G50" s="400"/>
      <c r="H50" s="86"/>
      <c r="I50" s="85"/>
      <c r="J50" s="85"/>
      <c r="K50" s="85"/>
      <c r="L50" s="85"/>
      <c r="M50" s="49"/>
    </row>
    <row r="51" spans="1:13" ht="15.75" x14ac:dyDescent="0.25">
      <c r="A51" s="402"/>
      <c r="B51" s="84">
        <v>121013</v>
      </c>
      <c r="C51" s="399" t="s">
        <v>41</v>
      </c>
      <c r="D51" s="399"/>
      <c r="E51" s="399"/>
      <c r="F51" s="399"/>
      <c r="G51" s="400"/>
      <c r="H51" s="86"/>
      <c r="I51" s="85"/>
      <c r="J51" s="85"/>
      <c r="K51" s="85"/>
      <c r="L51" s="85"/>
      <c r="M51" s="49"/>
    </row>
    <row r="52" spans="1:13" ht="15.75" x14ac:dyDescent="0.25">
      <c r="A52" s="402"/>
      <c r="B52" s="84">
        <v>121014</v>
      </c>
      <c r="C52" s="399" t="s">
        <v>42</v>
      </c>
      <c r="D52" s="399"/>
      <c r="E52" s="399"/>
      <c r="F52" s="399"/>
      <c r="G52" s="400"/>
      <c r="H52" s="86"/>
      <c r="I52" s="85"/>
      <c r="J52" s="85"/>
      <c r="K52" s="85"/>
      <c r="L52" s="85"/>
      <c r="M52" s="49"/>
    </row>
    <row r="53" spans="1:13" ht="15.75" x14ac:dyDescent="0.25">
      <c r="A53" s="402"/>
      <c r="B53" s="84">
        <v>121015</v>
      </c>
      <c r="C53" s="399" t="s">
        <v>43</v>
      </c>
      <c r="D53" s="399"/>
      <c r="E53" s="399"/>
      <c r="F53" s="399"/>
      <c r="G53" s="400"/>
      <c r="H53" s="86"/>
      <c r="I53" s="85"/>
      <c r="J53" s="85"/>
      <c r="K53" s="85"/>
      <c r="L53" s="85"/>
      <c r="M53" s="49"/>
    </row>
    <row r="54" spans="1:13" ht="15.75" x14ac:dyDescent="0.25">
      <c r="A54" s="402"/>
      <c r="B54" s="84">
        <v>121016</v>
      </c>
      <c r="C54" s="399" t="s">
        <v>44</v>
      </c>
      <c r="D54" s="399"/>
      <c r="E54" s="399"/>
      <c r="F54" s="399"/>
      <c r="G54" s="400"/>
      <c r="H54" s="86"/>
      <c r="I54" s="85"/>
      <c r="J54" s="85"/>
      <c r="K54" s="85"/>
      <c r="L54" s="85"/>
      <c r="M54" s="49"/>
    </row>
    <row r="55" spans="1:13" ht="15.75" x14ac:dyDescent="0.25">
      <c r="A55" s="402"/>
      <c r="B55" s="84">
        <v>121017</v>
      </c>
      <c r="C55" s="399" t="s">
        <v>45</v>
      </c>
      <c r="D55" s="399"/>
      <c r="E55" s="399"/>
      <c r="F55" s="399"/>
      <c r="G55" s="400"/>
      <c r="H55" s="86"/>
      <c r="I55" s="85"/>
      <c r="J55" s="85"/>
      <c r="K55" s="85"/>
      <c r="L55" s="85"/>
      <c r="M55" s="49"/>
    </row>
    <row r="56" spans="1:13" ht="15.75" x14ac:dyDescent="0.25">
      <c r="A56" s="402"/>
      <c r="B56" s="84">
        <v>121018</v>
      </c>
      <c r="C56" s="399" t="s">
        <v>46</v>
      </c>
      <c r="D56" s="399"/>
      <c r="E56" s="399"/>
      <c r="F56" s="399"/>
      <c r="G56" s="400"/>
      <c r="H56" s="86"/>
      <c r="I56" s="85"/>
      <c r="J56" s="85"/>
      <c r="K56" s="85"/>
      <c r="L56" s="85"/>
      <c r="M56" s="49"/>
    </row>
    <row r="57" spans="1:13" ht="15.75" x14ac:dyDescent="0.25">
      <c r="A57" s="402"/>
      <c r="B57" s="84">
        <v>121020</v>
      </c>
      <c r="C57" s="399" t="s">
        <v>47</v>
      </c>
      <c r="D57" s="399"/>
      <c r="E57" s="399"/>
      <c r="F57" s="399"/>
      <c r="G57" s="400"/>
      <c r="H57" s="86"/>
      <c r="I57" s="85"/>
      <c r="J57" s="85"/>
      <c r="K57" s="85"/>
      <c r="L57" s="85"/>
      <c r="M57" s="49"/>
    </row>
    <row r="58" spans="1:13" ht="15.75" x14ac:dyDescent="0.25">
      <c r="A58" s="402"/>
      <c r="B58" s="84">
        <v>121021</v>
      </c>
      <c r="C58" s="399" t="s">
        <v>48</v>
      </c>
      <c r="D58" s="399"/>
      <c r="E58" s="399"/>
      <c r="F58" s="399"/>
      <c r="G58" s="400"/>
      <c r="H58" s="86"/>
      <c r="I58" s="85"/>
      <c r="J58" s="85"/>
      <c r="K58" s="85"/>
      <c r="L58" s="85"/>
      <c r="M58" s="49"/>
    </row>
    <row r="59" spans="1:13" ht="15.75" x14ac:dyDescent="0.25">
      <c r="A59" s="402"/>
      <c r="B59" s="84">
        <v>121022</v>
      </c>
      <c r="C59" s="399" t="s">
        <v>49</v>
      </c>
      <c r="D59" s="399"/>
      <c r="E59" s="399"/>
      <c r="F59" s="399"/>
      <c r="G59" s="400"/>
      <c r="H59" s="86"/>
      <c r="I59" s="85"/>
      <c r="J59" s="85"/>
      <c r="K59" s="85"/>
      <c r="L59" s="85"/>
      <c r="M59" s="49"/>
    </row>
    <row r="60" spans="1:13" ht="15.75" x14ac:dyDescent="0.25">
      <c r="A60" s="402"/>
      <c r="B60" s="84">
        <v>121023</v>
      </c>
      <c r="C60" s="399" t="s">
        <v>50</v>
      </c>
      <c r="D60" s="399"/>
      <c r="E60" s="399"/>
      <c r="F60" s="399"/>
      <c r="G60" s="400"/>
      <c r="H60" s="86"/>
      <c r="I60" s="85"/>
      <c r="J60" s="85"/>
      <c r="K60" s="85"/>
      <c r="L60" s="85"/>
      <c r="M60" s="49"/>
    </row>
    <row r="61" spans="1:13" ht="15.75" x14ac:dyDescent="0.25">
      <c r="A61" s="402"/>
      <c r="B61" s="84">
        <v>121024</v>
      </c>
      <c r="C61" s="399" t="s">
        <v>51</v>
      </c>
      <c r="D61" s="399"/>
      <c r="E61" s="399"/>
      <c r="F61" s="399"/>
      <c r="G61" s="400"/>
      <c r="H61" s="86"/>
      <c r="I61" s="85"/>
      <c r="J61" s="85"/>
      <c r="K61" s="85"/>
      <c r="L61" s="85"/>
      <c r="M61" s="49"/>
    </row>
    <row r="62" spans="1:13" ht="15.75" x14ac:dyDescent="0.25">
      <c r="A62" s="402"/>
      <c r="B62" s="84">
        <v>121025</v>
      </c>
      <c r="C62" s="399" t="s">
        <v>52</v>
      </c>
      <c r="D62" s="399"/>
      <c r="E62" s="399"/>
      <c r="F62" s="399"/>
      <c r="G62" s="400"/>
      <c r="H62" s="86"/>
      <c r="I62" s="85"/>
      <c r="J62" s="85"/>
      <c r="K62" s="85"/>
      <c r="L62" s="85"/>
      <c r="M62" s="49"/>
    </row>
    <row r="63" spans="1:13" ht="15.75" x14ac:dyDescent="0.25">
      <c r="A63" s="402"/>
      <c r="B63" s="84">
        <v>121026</v>
      </c>
      <c r="C63" s="399" t="s">
        <v>53</v>
      </c>
      <c r="D63" s="399"/>
      <c r="E63" s="399"/>
      <c r="F63" s="399"/>
      <c r="G63" s="400"/>
      <c r="H63" s="86"/>
      <c r="I63" s="85"/>
      <c r="J63" s="85"/>
      <c r="K63" s="85"/>
      <c r="L63" s="85"/>
      <c r="M63" s="49"/>
    </row>
    <row r="64" spans="1:13" ht="15.75" x14ac:dyDescent="0.25">
      <c r="A64" s="402"/>
      <c r="B64" s="84">
        <v>121027</v>
      </c>
      <c r="C64" s="399" t="s">
        <v>54</v>
      </c>
      <c r="D64" s="399"/>
      <c r="E64" s="399"/>
      <c r="F64" s="399"/>
      <c r="G64" s="400"/>
      <c r="H64" s="86"/>
      <c r="I64" s="85"/>
      <c r="J64" s="85"/>
      <c r="K64" s="85"/>
      <c r="L64" s="85"/>
      <c r="M64" s="49"/>
    </row>
    <row r="65" spans="1:13" ht="15.75" x14ac:dyDescent="0.25">
      <c r="A65" s="402"/>
      <c r="B65" s="84">
        <v>121028</v>
      </c>
      <c r="C65" s="399" t="s">
        <v>55</v>
      </c>
      <c r="D65" s="399"/>
      <c r="E65" s="399"/>
      <c r="F65" s="399"/>
      <c r="G65" s="400"/>
      <c r="H65" s="86"/>
      <c r="I65" s="85"/>
      <c r="J65" s="85"/>
      <c r="K65" s="85"/>
      <c r="L65" s="85"/>
      <c r="M65" s="49"/>
    </row>
    <row r="66" spans="1:13" ht="15.75" x14ac:dyDescent="0.25">
      <c r="A66" s="402"/>
      <c r="B66" s="84">
        <v>121029</v>
      </c>
      <c r="C66" s="399" t="s">
        <v>56</v>
      </c>
      <c r="D66" s="399"/>
      <c r="E66" s="399"/>
      <c r="F66" s="399"/>
      <c r="G66" s="400"/>
      <c r="H66" s="86"/>
      <c r="I66" s="85"/>
      <c r="J66" s="85"/>
      <c r="K66" s="85"/>
      <c r="L66" s="85"/>
      <c r="M66" s="49"/>
    </row>
    <row r="67" spans="1:13" ht="15.75" x14ac:dyDescent="0.25">
      <c r="A67" s="402"/>
      <c r="B67" s="84">
        <v>121030</v>
      </c>
      <c r="C67" s="399" t="s">
        <v>57</v>
      </c>
      <c r="D67" s="399"/>
      <c r="E67" s="399"/>
      <c r="F67" s="399"/>
      <c r="G67" s="400"/>
      <c r="H67" s="86"/>
      <c r="I67" s="85"/>
      <c r="J67" s="85"/>
      <c r="K67" s="85"/>
      <c r="L67" s="85"/>
      <c r="M67" s="49"/>
    </row>
    <row r="68" spans="1:13" ht="15.75" x14ac:dyDescent="0.25">
      <c r="A68" s="402"/>
      <c r="B68" s="84">
        <v>121031</v>
      </c>
      <c r="C68" s="399" t="s">
        <v>58</v>
      </c>
      <c r="D68" s="399"/>
      <c r="E68" s="399"/>
      <c r="F68" s="399"/>
      <c r="G68" s="400"/>
      <c r="H68" s="86"/>
      <c r="I68" s="85"/>
      <c r="J68" s="85"/>
      <c r="K68" s="85"/>
      <c r="L68" s="85"/>
      <c r="M68" s="49"/>
    </row>
    <row r="69" spans="1:13" ht="15.75" x14ac:dyDescent="0.25">
      <c r="A69" s="402"/>
      <c r="B69" s="84">
        <v>121032</v>
      </c>
      <c r="C69" s="399" t="s">
        <v>59</v>
      </c>
      <c r="D69" s="399"/>
      <c r="E69" s="399"/>
      <c r="F69" s="399"/>
      <c r="G69" s="400"/>
      <c r="H69" s="86"/>
      <c r="I69" s="85"/>
      <c r="J69" s="85"/>
      <c r="K69" s="85"/>
      <c r="L69" s="85"/>
      <c r="M69" s="49"/>
    </row>
    <row r="70" spans="1:13" ht="15.75" x14ac:dyDescent="0.25">
      <c r="A70" s="402"/>
      <c r="B70" s="84">
        <v>121033</v>
      </c>
      <c r="C70" s="399" t="s">
        <v>60</v>
      </c>
      <c r="D70" s="399"/>
      <c r="E70" s="399"/>
      <c r="F70" s="399"/>
      <c r="G70" s="400"/>
      <c r="H70" s="86"/>
      <c r="I70" s="85"/>
      <c r="J70" s="85"/>
      <c r="K70" s="85"/>
      <c r="L70" s="85"/>
      <c r="M70" s="49"/>
    </row>
    <row r="71" spans="1:13" ht="15.75" x14ac:dyDescent="0.25">
      <c r="A71" s="402"/>
      <c r="B71" s="84">
        <v>121034</v>
      </c>
      <c r="C71" s="399" t="s">
        <v>61</v>
      </c>
      <c r="D71" s="399"/>
      <c r="E71" s="399"/>
      <c r="F71" s="399"/>
      <c r="G71" s="400"/>
      <c r="H71" s="86"/>
      <c r="I71" s="85"/>
      <c r="J71" s="85"/>
      <c r="K71" s="85"/>
      <c r="L71" s="85"/>
      <c r="M71" s="49"/>
    </row>
    <row r="72" spans="1:13" ht="15.75" x14ac:dyDescent="0.25">
      <c r="A72" s="402"/>
      <c r="B72" s="84">
        <v>121098</v>
      </c>
      <c r="C72" s="399" t="s">
        <v>62</v>
      </c>
      <c r="D72" s="399"/>
      <c r="E72" s="399"/>
      <c r="F72" s="399"/>
      <c r="G72" s="400"/>
      <c r="H72" s="86"/>
      <c r="I72" s="85"/>
      <c r="J72" s="85"/>
      <c r="K72" s="85"/>
      <c r="L72" s="85"/>
      <c r="M72" s="49"/>
    </row>
    <row r="73" spans="1:13" ht="16.5" thickBot="1" x14ac:dyDescent="0.3">
      <c r="A73" s="402"/>
      <c r="B73" s="84">
        <v>121099</v>
      </c>
      <c r="C73" s="399" t="s">
        <v>63</v>
      </c>
      <c r="D73" s="399"/>
      <c r="E73" s="399"/>
      <c r="F73" s="399"/>
      <c r="G73" s="400"/>
      <c r="H73" s="60"/>
      <c r="I73" s="60"/>
      <c r="J73" s="60"/>
      <c r="K73" s="60"/>
      <c r="L73" s="72"/>
      <c r="M73" s="49"/>
    </row>
    <row r="74" spans="1:13" ht="17.25" thickTop="1" thickBot="1" x14ac:dyDescent="0.3">
      <c r="A74" s="402"/>
      <c r="B74" s="7"/>
      <c r="C74" s="8"/>
      <c r="D74" s="8"/>
      <c r="E74" s="8"/>
      <c r="F74" s="8"/>
      <c r="G74" s="44"/>
      <c r="H74" s="83"/>
      <c r="I74" s="83"/>
      <c r="J74" s="83"/>
      <c r="K74" s="83"/>
      <c r="L74" s="82"/>
      <c r="M74" s="49"/>
    </row>
    <row r="75" spans="1:13" ht="16.5" thickTop="1" x14ac:dyDescent="0.25">
      <c r="A75" s="402"/>
      <c r="B75" s="39">
        <v>122</v>
      </c>
      <c r="C75" s="389" t="s">
        <v>64</v>
      </c>
      <c r="D75" s="389"/>
      <c r="E75" s="389"/>
      <c r="F75" s="389"/>
      <c r="G75" s="390"/>
      <c r="H75" s="40"/>
      <c r="I75" s="69"/>
      <c r="J75" s="124"/>
      <c r="K75" s="115"/>
      <c r="L75" s="115"/>
      <c r="M75" s="49"/>
    </row>
    <row r="76" spans="1:13" ht="15.75" x14ac:dyDescent="0.25">
      <c r="A76" s="402"/>
      <c r="B76" s="67">
        <v>122001</v>
      </c>
      <c r="C76" s="391" t="s">
        <v>65</v>
      </c>
      <c r="D76" s="391"/>
      <c r="E76" s="391"/>
      <c r="F76" s="391"/>
      <c r="G76" s="392"/>
      <c r="H76" s="66"/>
      <c r="I76" s="118"/>
      <c r="J76" s="122"/>
      <c r="K76" s="66"/>
      <c r="L76" s="65">
        <f>SUM(K76)</f>
        <v>0</v>
      </c>
      <c r="M76" s="49"/>
    </row>
    <row r="77" spans="1:13" ht="15.75" x14ac:dyDescent="0.25">
      <c r="A77" s="402"/>
      <c r="B77" s="67">
        <v>122002</v>
      </c>
      <c r="C77" s="391" t="s">
        <v>66</v>
      </c>
      <c r="D77" s="391"/>
      <c r="E77" s="391"/>
      <c r="F77" s="391"/>
      <c r="G77" s="392"/>
      <c r="H77" s="66"/>
      <c r="I77" s="118"/>
      <c r="J77" s="122"/>
      <c r="K77" s="66"/>
      <c r="L77" s="65">
        <f>SUM(K77)</f>
        <v>0</v>
      </c>
      <c r="M77" s="49"/>
    </row>
    <row r="78" spans="1:13" ht="15.75" x14ac:dyDescent="0.25">
      <c r="A78" s="402"/>
      <c r="B78" s="67">
        <v>122003</v>
      </c>
      <c r="C78" s="391" t="s">
        <v>67</v>
      </c>
      <c r="D78" s="391"/>
      <c r="E78" s="391"/>
      <c r="F78" s="391"/>
      <c r="G78" s="392"/>
      <c r="H78" s="66"/>
      <c r="I78" s="118"/>
      <c r="J78" s="122"/>
      <c r="K78" s="66"/>
      <c r="L78" s="65"/>
      <c r="M78" s="49"/>
    </row>
    <row r="79" spans="1:13" ht="15.75" x14ac:dyDescent="0.25">
      <c r="A79" s="402"/>
      <c r="B79" s="67">
        <v>122004</v>
      </c>
      <c r="C79" s="391" t="s">
        <v>68</v>
      </c>
      <c r="D79" s="391"/>
      <c r="E79" s="391"/>
      <c r="F79" s="391"/>
      <c r="G79" s="392"/>
      <c r="H79" s="66"/>
      <c r="I79" s="118"/>
      <c r="J79" s="122"/>
      <c r="K79" s="66"/>
      <c r="L79" s="65"/>
      <c r="M79" s="49"/>
    </row>
    <row r="80" spans="1:13" ht="15.75" x14ac:dyDescent="0.25">
      <c r="A80" s="402"/>
      <c r="B80" s="67">
        <v>122005</v>
      </c>
      <c r="C80" s="391" t="s">
        <v>69</v>
      </c>
      <c r="D80" s="391"/>
      <c r="E80" s="391"/>
      <c r="F80" s="391"/>
      <c r="G80" s="392"/>
      <c r="H80" s="66"/>
      <c r="I80" s="118"/>
      <c r="J80" s="122"/>
      <c r="K80" s="66"/>
      <c r="L80" s="65"/>
      <c r="M80" s="49"/>
    </row>
    <row r="81" spans="1:13" ht="15.75" x14ac:dyDescent="0.25">
      <c r="A81" s="402"/>
      <c r="B81" s="67">
        <v>122006</v>
      </c>
      <c r="C81" s="391" t="s">
        <v>70</v>
      </c>
      <c r="D81" s="391"/>
      <c r="E81" s="391"/>
      <c r="F81" s="391"/>
      <c r="G81" s="392"/>
      <c r="H81" s="66"/>
      <c r="I81" s="118"/>
      <c r="J81" s="122"/>
      <c r="K81" s="66"/>
      <c r="L81" s="65"/>
      <c r="M81" s="49"/>
    </row>
    <row r="82" spans="1:13" ht="15.75" x14ac:dyDescent="0.25">
      <c r="A82" s="402"/>
      <c r="B82" s="67">
        <v>122007</v>
      </c>
      <c r="C82" s="391" t="s">
        <v>71</v>
      </c>
      <c r="D82" s="391"/>
      <c r="E82" s="391"/>
      <c r="F82" s="391"/>
      <c r="G82" s="392"/>
      <c r="H82" s="66"/>
      <c r="I82" s="118"/>
      <c r="J82" s="122"/>
      <c r="K82" s="66"/>
      <c r="L82" s="65"/>
      <c r="M82" s="49"/>
    </row>
    <row r="83" spans="1:13" ht="15.75" x14ac:dyDescent="0.25">
      <c r="A83" s="402"/>
      <c r="B83" s="67">
        <v>122008</v>
      </c>
      <c r="C83" s="391" t="s">
        <v>72</v>
      </c>
      <c r="D83" s="391"/>
      <c r="E83" s="391"/>
      <c r="F83" s="391"/>
      <c r="G83" s="392"/>
      <c r="H83" s="66"/>
      <c r="I83" s="118"/>
      <c r="J83" s="122"/>
      <c r="K83" s="66"/>
      <c r="L83" s="65"/>
      <c r="M83" s="49"/>
    </row>
    <row r="84" spans="1:13" ht="15.75" x14ac:dyDescent="0.25">
      <c r="A84" s="402"/>
      <c r="B84" s="67">
        <v>122009</v>
      </c>
      <c r="C84" s="391" t="s">
        <v>73</v>
      </c>
      <c r="D84" s="391"/>
      <c r="E84" s="391"/>
      <c r="F84" s="391"/>
      <c r="G84" s="392"/>
      <c r="H84" s="66"/>
      <c r="I84" s="118"/>
      <c r="J84" s="122"/>
      <c r="K84" s="66"/>
      <c r="L84" s="65"/>
      <c r="M84" s="49"/>
    </row>
    <row r="85" spans="1:13" ht="15.75" x14ac:dyDescent="0.25">
      <c r="A85" s="402"/>
      <c r="B85" s="67">
        <v>122010</v>
      </c>
      <c r="C85" s="391" t="s">
        <v>74</v>
      </c>
      <c r="D85" s="391"/>
      <c r="E85" s="391"/>
      <c r="F85" s="391"/>
      <c r="G85" s="392"/>
      <c r="H85" s="66"/>
      <c r="I85" s="118"/>
      <c r="J85" s="122"/>
      <c r="K85" s="66"/>
      <c r="L85" s="65"/>
      <c r="M85" s="49"/>
    </row>
    <row r="86" spans="1:13" ht="15.75" x14ac:dyDescent="0.25">
      <c r="A86" s="402"/>
      <c r="B86" s="67">
        <v>122011</v>
      </c>
      <c r="C86" s="391" t="s">
        <v>75</v>
      </c>
      <c r="D86" s="391"/>
      <c r="E86" s="391"/>
      <c r="F86" s="391"/>
      <c r="G86" s="392"/>
      <c r="H86" s="66"/>
      <c r="I86" s="118"/>
      <c r="J86" s="122"/>
      <c r="K86" s="66"/>
      <c r="L86" s="65"/>
      <c r="M86" s="49"/>
    </row>
    <row r="87" spans="1:13" ht="15.75" x14ac:dyDescent="0.25">
      <c r="A87" s="402"/>
      <c r="B87" s="67">
        <v>122012</v>
      </c>
      <c r="C87" s="391" t="s">
        <v>76</v>
      </c>
      <c r="D87" s="391"/>
      <c r="E87" s="391"/>
      <c r="F87" s="391"/>
      <c r="G87" s="392"/>
      <c r="H87" s="66"/>
      <c r="I87" s="118"/>
      <c r="J87" s="122"/>
      <c r="K87" s="66"/>
      <c r="L87" s="65"/>
      <c r="M87" s="49"/>
    </row>
    <row r="88" spans="1:13" ht="15.75" x14ac:dyDescent="0.25">
      <c r="A88" s="402"/>
      <c r="B88" s="67">
        <v>122013</v>
      </c>
      <c r="C88" s="391" t="s">
        <v>77</v>
      </c>
      <c r="D88" s="391"/>
      <c r="E88" s="391"/>
      <c r="F88" s="391"/>
      <c r="G88" s="392"/>
      <c r="H88" s="66"/>
      <c r="I88" s="118"/>
      <c r="J88" s="122"/>
      <c r="K88" s="66"/>
      <c r="L88" s="65"/>
      <c r="M88" s="49"/>
    </row>
    <row r="89" spans="1:13" ht="15.75" x14ac:dyDescent="0.25">
      <c r="A89" s="402"/>
      <c r="B89" s="67">
        <v>122014</v>
      </c>
      <c r="C89" s="391" t="s">
        <v>78</v>
      </c>
      <c r="D89" s="391"/>
      <c r="E89" s="391"/>
      <c r="F89" s="391"/>
      <c r="G89" s="392"/>
      <c r="H89" s="66"/>
      <c r="I89" s="118"/>
      <c r="J89" s="122"/>
      <c r="K89" s="66"/>
      <c r="L89" s="65"/>
      <c r="M89" s="49"/>
    </row>
    <row r="90" spans="1:13" ht="15.75" x14ac:dyDescent="0.25">
      <c r="A90" s="402"/>
      <c r="B90" s="67">
        <v>122015</v>
      </c>
      <c r="C90" s="391" t="s">
        <v>79</v>
      </c>
      <c r="D90" s="391"/>
      <c r="E90" s="391"/>
      <c r="F90" s="391"/>
      <c r="G90" s="392"/>
      <c r="H90" s="66"/>
      <c r="I90" s="118"/>
      <c r="J90" s="122"/>
      <c r="K90" s="66"/>
      <c r="L90" s="65"/>
      <c r="M90" s="49"/>
    </row>
    <row r="91" spans="1:13" ht="15.75" x14ac:dyDescent="0.25">
      <c r="A91" s="402"/>
      <c r="B91" s="67">
        <v>122016</v>
      </c>
      <c r="C91" s="391" t="s">
        <v>80</v>
      </c>
      <c r="D91" s="391"/>
      <c r="E91" s="391"/>
      <c r="F91" s="391"/>
      <c r="G91" s="392"/>
      <c r="H91" s="66"/>
      <c r="I91" s="118"/>
      <c r="J91" s="122"/>
      <c r="K91" s="66"/>
      <c r="L91" s="65"/>
      <c r="M91" s="49"/>
    </row>
    <row r="92" spans="1:13" ht="15.75" x14ac:dyDescent="0.25">
      <c r="A92" s="402"/>
      <c r="B92" s="67">
        <v>122017</v>
      </c>
      <c r="C92" s="391" t="s">
        <v>81</v>
      </c>
      <c r="D92" s="391"/>
      <c r="E92" s="391"/>
      <c r="F92" s="391"/>
      <c r="G92" s="392"/>
      <c r="H92" s="66"/>
      <c r="I92" s="118"/>
      <c r="J92" s="122"/>
      <c r="K92" s="66"/>
      <c r="L92" s="65"/>
      <c r="M92" s="49"/>
    </row>
    <row r="93" spans="1:13" ht="15.75" x14ac:dyDescent="0.25">
      <c r="A93" s="402"/>
      <c r="B93" s="67">
        <v>122018</v>
      </c>
      <c r="C93" s="391" t="s">
        <v>82</v>
      </c>
      <c r="D93" s="391"/>
      <c r="E93" s="391"/>
      <c r="F93" s="391"/>
      <c r="G93" s="392"/>
      <c r="H93" s="66"/>
      <c r="I93" s="118"/>
      <c r="J93" s="122"/>
      <c r="K93" s="66"/>
      <c r="L93" s="65"/>
      <c r="M93" s="49"/>
    </row>
    <row r="94" spans="1:13" ht="15.75" x14ac:dyDescent="0.25">
      <c r="A94" s="402"/>
      <c r="B94" s="67">
        <v>122019</v>
      </c>
      <c r="C94" s="391" t="s">
        <v>83</v>
      </c>
      <c r="D94" s="391"/>
      <c r="E94" s="391"/>
      <c r="F94" s="391"/>
      <c r="G94" s="392"/>
      <c r="H94" s="66"/>
      <c r="I94" s="118"/>
      <c r="J94" s="122"/>
      <c r="K94" s="66"/>
      <c r="L94" s="65"/>
      <c r="M94" s="49"/>
    </row>
    <row r="95" spans="1:13" ht="15.75" x14ac:dyDescent="0.25">
      <c r="A95" s="402"/>
      <c r="B95" s="67">
        <v>122020</v>
      </c>
      <c r="C95" s="391" t="s">
        <v>84</v>
      </c>
      <c r="D95" s="391"/>
      <c r="E95" s="391"/>
      <c r="F95" s="391"/>
      <c r="G95" s="392"/>
      <c r="H95" s="66"/>
      <c r="I95" s="118"/>
      <c r="J95" s="122"/>
      <c r="K95" s="66"/>
      <c r="L95" s="65"/>
      <c r="M95" s="49"/>
    </row>
    <row r="96" spans="1:13" ht="15.75" x14ac:dyDescent="0.25">
      <c r="A96" s="402"/>
      <c r="B96" s="67">
        <v>122021</v>
      </c>
      <c r="C96" s="391" t="s">
        <v>85</v>
      </c>
      <c r="D96" s="391"/>
      <c r="E96" s="391"/>
      <c r="F96" s="391"/>
      <c r="G96" s="392"/>
      <c r="H96" s="66"/>
      <c r="I96" s="118"/>
      <c r="J96" s="122"/>
      <c r="K96" s="66"/>
      <c r="L96" s="65"/>
      <c r="M96" s="49"/>
    </row>
    <row r="97" spans="1:13" ht="15.75" x14ac:dyDescent="0.25">
      <c r="A97" s="402"/>
      <c r="B97" s="67">
        <v>122022</v>
      </c>
      <c r="C97" s="391" t="s">
        <v>86</v>
      </c>
      <c r="D97" s="391"/>
      <c r="E97" s="391"/>
      <c r="F97" s="391"/>
      <c r="G97" s="392"/>
      <c r="H97" s="66"/>
      <c r="I97" s="118"/>
      <c r="J97" s="122"/>
      <c r="K97" s="66"/>
      <c r="L97" s="65"/>
      <c r="M97" s="49"/>
    </row>
    <row r="98" spans="1:13" ht="15.75" x14ac:dyDescent="0.25">
      <c r="A98" s="402"/>
      <c r="B98" s="67">
        <v>122023</v>
      </c>
      <c r="C98" s="391" t="s">
        <v>87</v>
      </c>
      <c r="D98" s="391"/>
      <c r="E98" s="391"/>
      <c r="F98" s="391"/>
      <c r="G98" s="392"/>
      <c r="H98" s="66"/>
      <c r="I98" s="118"/>
      <c r="J98" s="122"/>
      <c r="K98" s="66"/>
      <c r="L98" s="65"/>
      <c r="M98" s="49"/>
    </row>
    <row r="99" spans="1:13" ht="15.75" x14ac:dyDescent="0.25">
      <c r="A99" s="402"/>
      <c r="B99" s="67">
        <v>122024</v>
      </c>
      <c r="C99" s="391" t="s">
        <v>88</v>
      </c>
      <c r="D99" s="391"/>
      <c r="E99" s="391"/>
      <c r="F99" s="391"/>
      <c r="G99" s="392"/>
      <c r="H99" s="66"/>
      <c r="I99" s="118"/>
      <c r="J99" s="122"/>
      <c r="K99" s="66"/>
      <c r="L99" s="65"/>
      <c r="M99" s="49"/>
    </row>
    <row r="100" spans="1:13" ht="15.75" x14ac:dyDescent="0.25">
      <c r="A100" s="402"/>
      <c r="B100" s="67">
        <v>122025</v>
      </c>
      <c r="C100" s="391" t="s">
        <v>89</v>
      </c>
      <c r="D100" s="391"/>
      <c r="E100" s="391"/>
      <c r="F100" s="391"/>
      <c r="G100" s="392"/>
      <c r="H100" s="66"/>
      <c r="I100" s="118"/>
      <c r="J100" s="122"/>
      <c r="K100" s="66"/>
      <c r="L100" s="65"/>
      <c r="M100" s="49"/>
    </row>
    <row r="101" spans="1:13" ht="15.75" x14ac:dyDescent="0.25">
      <c r="A101" s="402"/>
      <c r="B101" s="67">
        <v>122026</v>
      </c>
      <c r="C101" s="391" t="s">
        <v>90</v>
      </c>
      <c r="D101" s="391"/>
      <c r="E101" s="391"/>
      <c r="F101" s="391"/>
      <c r="G101" s="392"/>
      <c r="H101" s="66"/>
      <c r="I101" s="118"/>
      <c r="J101" s="122"/>
      <c r="K101" s="66"/>
      <c r="L101" s="65"/>
      <c r="M101" s="49"/>
    </row>
    <row r="102" spans="1:13" ht="15.75" x14ac:dyDescent="0.25">
      <c r="A102" s="402"/>
      <c r="B102" s="67">
        <v>122027</v>
      </c>
      <c r="C102" s="391" t="s">
        <v>91</v>
      </c>
      <c r="D102" s="391"/>
      <c r="E102" s="391"/>
      <c r="F102" s="391"/>
      <c r="G102" s="392"/>
      <c r="H102" s="66"/>
      <c r="I102" s="118"/>
      <c r="J102" s="122"/>
      <c r="K102" s="66"/>
      <c r="L102" s="65"/>
      <c r="M102" s="49"/>
    </row>
    <row r="103" spans="1:13" ht="15.75" x14ac:dyDescent="0.25">
      <c r="A103" s="402"/>
      <c r="B103" s="67">
        <v>122028</v>
      </c>
      <c r="C103" s="391" t="s">
        <v>92</v>
      </c>
      <c r="D103" s="391"/>
      <c r="E103" s="391"/>
      <c r="F103" s="391"/>
      <c r="G103" s="392"/>
      <c r="H103" s="66"/>
      <c r="I103" s="118"/>
      <c r="J103" s="122"/>
      <c r="K103" s="125"/>
      <c r="L103" s="81"/>
      <c r="M103" s="49"/>
    </row>
    <row r="104" spans="1:13" ht="16.5" thickBot="1" x14ac:dyDescent="0.3">
      <c r="A104" s="402"/>
      <c r="B104" s="34">
        <v>122099</v>
      </c>
      <c r="C104" s="387" t="s">
        <v>93</v>
      </c>
      <c r="D104" s="387"/>
      <c r="E104" s="387"/>
      <c r="F104" s="387"/>
      <c r="G104" s="388"/>
      <c r="H104" s="64"/>
      <c r="I104" s="64"/>
      <c r="J104" s="122"/>
      <c r="K104" s="80"/>
      <c r="L104" s="63">
        <f>SUM(K104)</f>
        <v>0</v>
      </c>
      <c r="M104" s="49"/>
    </row>
    <row r="105" spans="1:13" ht="17.25" thickTop="1" thickBot="1" x14ac:dyDescent="0.3">
      <c r="A105" s="402"/>
      <c r="B105" s="67"/>
      <c r="C105" s="71"/>
      <c r="D105" s="71"/>
      <c r="E105" s="71"/>
      <c r="F105" s="71"/>
      <c r="G105" s="58"/>
      <c r="H105" s="71"/>
      <c r="I105" s="71"/>
      <c r="J105" s="71"/>
      <c r="K105" s="71"/>
      <c r="L105" s="70"/>
      <c r="M105" s="49"/>
    </row>
    <row r="106" spans="1:13" ht="16.5" thickTop="1" x14ac:dyDescent="0.25">
      <c r="A106" s="402"/>
      <c r="B106" s="41">
        <v>13</v>
      </c>
      <c r="C106" s="396" t="s">
        <v>94</v>
      </c>
      <c r="D106" s="389"/>
      <c r="E106" s="389"/>
      <c r="F106" s="389"/>
      <c r="G106" s="390"/>
      <c r="H106" s="42"/>
      <c r="I106" s="42"/>
      <c r="J106" s="42"/>
      <c r="K106" s="43"/>
      <c r="L106" s="69">
        <f>+SUM(L107:L108)</f>
        <v>0</v>
      </c>
      <c r="M106" s="49"/>
    </row>
    <row r="107" spans="1:13" ht="15.75" x14ac:dyDescent="0.25">
      <c r="A107" s="402"/>
      <c r="B107" s="67">
        <v>130001</v>
      </c>
      <c r="C107" s="397" t="s">
        <v>95</v>
      </c>
      <c r="D107" s="391"/>
      <c r="E107" s="391"/>
      <c r="F107" s="391"/>
      <c r="G107" s="392"/>
      <c r="H107" s="66"/>
      <c r="I107" s="65"/>
      <c r="J107" s="65"/>
      <c r="K107" s="65"/>
      <c r="L107" s="79"/>
      <c r="M107" s="49"/>
    </row>
    <row r="108" spans="1:13" ht="16.5" thickBot="1" x14ac:dyDescent="0.3">
      <c r="A108" s="402"/>
      <c r="B108" s="34">
        <v>130098</v>
      </c>
      <c r="C108" s="398" t="s">
        <v>96</v>
      </c>
      <c r="D108" s="387"/>
      <c r="E108" s="387"/>
      <c r="F108" s="387"/>
      <c r="G108" s="388"/>
      <c r="H108" s="57"/>
      <c r="I108" s="57"/>
      <c r="J108" s="57"/>
      <c r="K108" s="57"/>
      <c r="L108" s="72"/>
      <c r="M108" s="49"/>
    </row>
    <row r="109" spans="1:13" ht="17.25" thickTop="1" thickBot="1" x14ac:dyDescent="0.3">
      <c r="A109" s="402"/>
      <c r="B109" s="67"/>
      <c r="C109" s="71"/>
      <c r="D109" s="71"/>
      <c r="E109" s="71"/>
      <c r="F109" s="71"/>
      <c r="G109" s="58"/>
      <c r="H109" s="71"/>
      <c r="I109" s="71"/>
      <c r="J109" s="71"/>
      <c r="K109" s="71"/>
      <c r="L109" s="73"/>
      <c r="M109" s="49"/>
    </row>
    <row r="110" spans="1:13" ht="17.25" thickTop="1" thickBot="1" x14ac:dyDescent="0.3">
      <c r="A110" s="402"/>
      <c r="B110" s="36">
        <v>14</v>
      </c>
      <c r="C110" s="393" t="s">
        <v>97</v>
      </c>
      <c r="D110" s="393"/>
      <c r="E110" s="393"/>
      <c r="F110" s="393"/>
      <c r="G110" s="393"/>
      <c r="H110" s="55"/>
      <c r="I110" s="59"/>
      <c r="J110" s="59"/>
      <c r="K110" s="59"/>
      <c r="L110" s="78">
        <f>+SUM(L112,L120,L129)</f>
        <v>0</v>
      </c>
      <c r="M110" s="49"/>
    </row>
    <row r="111" spans="1:13" ht="17.25" thickTop="1" thickBot="1" x14ac:dyDescent="0.3">
      <c r="A111" s="402"/>
      <c r="B111" s="77"/>
      <c r="C111" s="75"/>
      <c r="D111" s="75"/>
      <c r="E111" s="75"/>
      <c r="F111" s="75"/>
      <c r="G111" s="76"/>
      <c r="H111" s="75"/>
      <c r="I111" s="75"/>
      <c r="J111" s="75"/>
      <c r="K111" s="75"/>
      <c r="L111" s="74"/>
      <c r="M111" s="49"/>
    </row>
    <row r="112" spans="1:13" ht="16.5" thickTop="1" x14ac:dyDescent="0.25">
      <c r="A112" s="402"/>
      <c r="B112" s="37">
        <v>141</v>
      </c>
      <c r="C112" s="394" t="s">
        <v>98</v>
      </c>
      <c r="D112" s="394"/>
      <c r="E112" s="394"/>
      <c r="F112" s="394"/>
      <c r="G112" s="395"/>
      <c r="H112" s="38"/>
      <c r="I112" s="38"/>
      <c r="J112" s="38"/>
      <c r="K112" s="38"/>
      <c r="L112" s="69">
        <f>+SUM(L113:L118)</f>
        <v>0</v>
      </c>
      <c r="M112" s="49"/>
    </row>
    <row r="113" spans="1:13" ht="15.75" x14ac:dyDescent="0.25">
      <c r="A113" s="402"/>
      <c r="B113" s="67">
        <v>141001</v>
      </c>
      <c r="C113" s="391" t="s">
        <v>99</v>
      </c>
      <c r="D113" s="391"/>
      <c r="E113" s="391"/>
      <c r="F113" s="391"/>
      <c r="G113" s="392"/>
      <c r="H113" s="66"/>
      <c r="I113" s="65"/>
      <c r="J113" s="65"/>
      <c r="K113" s="65"/>
      <c r="L113" s="65"/>
      <c r="M113" s="49"/>
    </row>
    <row r="114" spans="1:13" ht="15.75" x14ac:dyDescent="0.25">
      <c r="A114" s="402"/>
      <c r="B114" s="67">
        <v>141002</v>
      </c>
      <c r="C114" s="391" t="s">
        <v>100</v>
      </c>
      <c r="D114" s="391"/>
      <c r="E114" s="391"/>
      <c r="F114" s="391"/>
      <c r="G114" s="392"/>
      <c r="H114" s="66"/>
      <c r="I114" s="65"/>
      <c r="J114" s="65"/>
      <c r="K114" s="65"/>
      <c r="L114" s="65"/>
      <c r="M114" s="49"/>
    </row>
    <row r="115" spans="1:13" ht="15.75" x14ac:dyDescent="0.25">
      <c r="A115" s="402"/>
      <c r="B115" s="67">
        <v>141003</v>
      </c>
      <c r="C115" s="391" t="s">
        <v>101</v>
      </c>
      <c r="D115" s="391"/>
      <c r="E115" s="391"/>
      <c r="F115" s="391"/>
      <c r="G115" s="392"/>
      <c r="H115" s="66"/>
      <c r="I115" s="65"/>
      <c r="J115" s="65"/>
      <c r="K115" s="65"/>
      <c r="L115" s="65"/>
      <c r="M115" s="49"/>
    </row>
    <row r="116" spans="1:13" ht="15.75" x14ac:dyDescent="0.25">
      <c r="A116" s="402"/>
      <c r="B116" s="67">
        <v>141004</v>
      </c>
      <c r="C116" s="391" t="s">
        <v>102</v>
      </c>
      <c r="D116" s="391"/>
      <c r="E116" s="391"/>
      <c r="F116" s="391"/>
      <c r="G116" s="392"/>
      <c r="H116" s="66"/>
      <c r="I116" s="65"/>
      <c r="J116" s="65"/>
      <c r="K116" s="65"/>
      <c r="L116" s="65"/>
      <c r="M116" s="49"/>
    </row>
    <row r="117" spans="1:13" ht="15.75" x14ac:dyDescent="0.25">
      <c r="A117" s="402"/>
      <c r="B117" s="67">
        <v>141005</v>
      </c>
      <c r="C117" s="391" t="s">
        <v>103</v>
      </c>
      <c r="D117" s="391"/>
      <c r="E117" s="391"/>
      <c r="F117" s="391"/>
      <c r="G117" s="392"/>
      <c r="H117" s="66"/>
      <c r="I117" s="65"/>
      <c r="J117" s="65"/>
      <c r="K117" s="65"/>
      <c r="L117" s="65"/>
      <c r="M117" s="49"/>
    </row>
    <row r="118" spans="1:13" ht="16.5" thickBot="1" x14ac:dyDescent="0.3">
      <c r="A118" s="402"/>
      <c r="B118" s="34">
        <v>141099</v>
      </c>
      <c r="C118" s="387" t="s">
        <v>104</v>
      </c>
      <c r="D118" s="387"/>
      <c r="E118" s="387"/>
      <c r="F118" s="387"/>
      <c r="G118" s="388"/>
      <c r="H118" s="57"/>
      <c r="I118" s="57"/>
      <c r="J118" s="57"/>
      <c r="K118" s="57"/>
      <c r="L118" s="72"/>
      <c r="M118" s="49"/>
    </row>
    <row r="119" spans="1:13" ht="17.25" thickTop="1" thickBot="1" x14ac:dyDescent="0.3">
      <c r="A119" s="402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0"/>
      <c r="M119" s="49"/>
    </row>
    <row r="120" spans="1:13" ht="16.5" thickTop="1" x14ac:dyDescent="0.25">
      <c r="A120" s="402"/>
      <c r="B120" s="39">
        <v>1434</v>
      </c>
      <c r="C120" s="389" t="s">
        <v>105</v>
      </c>
      <c r="D120" s="389"/>
      <c r="E120" s="389"/>
      <c r="F120" s="389"/>
      <c r="G120" s="390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02"/>
      <c r="B121" s="67">
        <v>143401</v>
      </c>
      <c r="C121" s="391" t="s">
        <v>106</v>
      </c>
      <c r="D121" s="391"/>
      <c r="E121" s="391"/>
      <c r="F121" s="391"/>
      <c r="G121" s="392"/>
      <c r="H121" s="66"/>
      <c r="I121" s="65"/>
      <c r="J121" s="65"/>
      <c r="K121" s="65"/>
      <c r="L121" s="65"/>
      <c r="M121" s="49"/>
    </row>
    <row r="122" spans="1:13" ht="15.75" x14ac:dyDescent="0.25">
      <c r="A122" s="402"/>
      <c r="B122" s="67">
        <v>143402</v>
      </c>
      <c r="C122" s="391" t="s">
        <v>107</v>
      </c>
      <c r="D122" s="391"/>
      <c r="E122" s="391"/>
      <c r="F122" s="391"/>
      <c r="G122" s="392"/>
      <c r="H122" s="66"/>
      <c r="I122" s="65"/>
      <c r="J122" s="65"/>
      <c r="K122" s="65"/>
      <c r="L122" s="65"/>
      <c r="M122" s="49"/>
    </row>
    <row r="123" spans="1:13" ht="15.75" x14ac:dyDescent="0.25">
      <c r="A123" s="402"/>
      <c r="B123" s="67">
        <v>143403</v>
      </c>
      <c r="C123" s="391" t="s">
        <v>108</v>
      </c>
      <c r="D123" s="391"/>
      <c r="E123" s="391"/>
      <c r="F123" s="391"/>
      <c r="G123" s="392"/>
      <c r="H123" s="66"/>
      <c r="I123" s="65"/>
      <c r="J123" s="65"/>
      <c r="K123" s="65"/>
      <c r="L123" s="65"/>
      <c r="M123" s="49"/>
    </row>
    <row r="124" spans="1:13" ht="15.75" x14ac:dyDescent="0.25">
      <c r="A124" s="402"/>
      <c r="B124" s="67">
        <v>143405</v>
      </c>
      <c r="C124" s="391" t="s">
        <v>109</v>
      </c>
      <c r="D124" s="391"/>
      <c r="E124" s="391"/>
      <c r="F124" s="391"/>
      <c r="G124" s="392"/>
      <c r="H124" s="66"/>
      <c r="I124" s="65"/>
      <c r="J124" s="65"/>
      <c r="K124" s="65"/>
      <c r="L124" s="65"/>
      <c r="M124" s="49"/>
    </row>
    <row r="125" spans="1:13" ht="15.75" x14ac:dyDescent="0.25">
      <c r="A125" s="402"/>
      <c r="B125" s="67">
        <v>143406</v>
      </c>
      <c r="C125" s="391" t="s">
        <v>110</v>
      </c>
      <c r="D125" s="391"/>
      <c r="E125" s="391"/>
      <c r="F125" s="391"/>
      <c r="G125" s="392"/>
      <c r="H125" s="66"/>
      <c r="I125" s="65"/>
      <c r="J125" s="65"/>
      <c r="K125" s="65"/>
      <c r="L125" s="65"/>
      <c r="M125" s="49"/>
    </row>
    <row r="126" spans="1:13" ht="15.75" x14ac:dyDescent="0.25">
      <c r="A126" s="402"/>
      <c r="B126" s="67">
        <v>143107</v>
      </c>
      <c r="C126" s="391" t="s">
        <v>111</v>
      </c>
      <c r="D126" s="391"/>
      <c r="E126" s="391"/>
      <c r="F126" s="391"/>
      <c r="G126" s="392"/>
      <c r="H126" s="66"/>
      <c r="I126" s="65"/>
      <c r="J126" s="65"/>
      <c r="K126" s="65"/>
      <c r="L126" s="66"/>
      <c r="M126" s="49"/>
    </row>
    <row r="127" spans="1:13" ht="16.5" thickBot="1" x14ac:dyDescent="0.3">
      <c r="A127" s="402"/>
      <c r="B127" s="34">
        <v>143499</v>
      </c>
      <c r="C127" s="387" t="s">
        <v>112</v>
      </c>
      <c r="D127" s="387"/>
      <c r="E127" s="387"/>
      <c r="F127" s="387"/>
      <c r="G127" s="388"/>
      <c r="H127" s="57"/>
      <c r="I127" s="57"/>
      <c r="J127" s="57"/>
      <c r="K127" s="57"/>
      <c r="L127" s="72"/>
      <c r="M127" s="49"/>
    </row>
    <row r="128" spans="1:13" ht="17.25" thickTop="1" thickBot="1" x14ac:dyDescent="0.3">
      <c r="A128" s="402"/>
      <c r="B128" s="67"/>
      <c r="C128" s="71"/>
      <c r="D128" s="71"/>
      <c r="E128" s="71"/>
      <c r="F128" s="71"/>
      <c r="G128" s="58"/>
      <c r="H128" s="71"/>
      <c r="I128" s="71"/>
      <c r="J128" s="71"/>
      <c r="K128" s="71"/>
      <c r="L128" s="73"/>
      <c r="M128" s="49"/>
    </row>
    <row r="129" spans="1:13" ht="16.5" thickTop="1" x14ac:dyDescent="0.25">
      <c r="A129" s="402"/>
      <c r="B129" s="39">
        <v>144</v>
      </c>
      <c r="C129" s="389" t="s">
        <v>113</v>
      </c>
      <c r="D129" s="389"/>
      <c r="E129" s="389"/>
      <c r="F129" s="389"/>
      <c r="G129" s="390"/>
      <c r="H129" s="42"/>
      <c r="I129" s="42"/>
      <c r="J129" s="42"/>
      <c r="K129" s="42"/>
      <c r="L129" s="69">
        <f>+SUM(L130:L131)</f>
        <v>0</v>
      </c>
      <c r="M129" s="49"/>
    </row>
    <row r="130" spans="1:13" ht="15.75" x14ac:dyDescent="0.25">
      <c r="A130" s="402"/>
      <c r="B130" s="67">
        <v>144002</v>
      </c>
      <c r="C130" s="391" t="s">
        <v>114</v>
      </c>
      <c r="D130" s="391"/>
      <c r="E130" s="391"/>
      <c r="F130" s="391"/>
      <c r="G130" s="392"/>
      <c r="H130" s="68"/>
      <c r="I130" s="68"/>
      <c r="J130" s="68"/>
      <c r="K130" s="68"/>
      <c r="L130" s="68"/>
      <c r="M130" s="49"/>
    </row>
    <row r="131" spans="1:13" ht="16.5" thickBot="1" x14ac:dyDescent="0.3">
      <c r="A131" s="402"/>
      <c r="B131" s="34">
        <v>144099</v>
      </c>
      <c r="C131" s="387" t="s">
        <v>115</v>
      </c>
      <c r="D131" s="387"/>
      <c r="E131" s="387"/>
      <c r="F131" s="387"/>
      <c r="G131" s="388"/>
      <c r="H131" s="57"/>
      <c r="I131" s="57"/>
      <c r="J131" s="57"/>
      <c r="K131" s="57"/>
      <c r="L131" s="72"/>
      <c r="M131" s="49"/>
    </row>
    <row r="132" spans="1:13" ht="17.25" thickTop="1" thickBot="1" x14ac:dyDescent="0.3">
      <c r="A132" s="402"/>
      <c r="B132" s="67"/>
      <c r="C132" s="71"/>
      <c r="D132" s="71"/>
      <c r="E132" s="71"/>
      <c r="F132" s="71"/>
      <c r="G132" s="58"/>
      <c r="H132" s="71"/>
      <c r="I132" s="71"/>
      <c r="J132" s="71"/>
      <c r="K132" s="71"/>
      <c r="L132" s="70"/>
      <c r="M132" s="49"/>
    </row>
    <row r="133" spans="1:13" ht="16.5" thickTop="1" x14ac:dyDescent="0.25">
      <c r="A133" s="402"/>
      <c r="B133" s="39">
        <v>16</v>
      </c>
      <c r="C133" s="389" t="s">
        <v>116</v>
      </c>
      <c r="D133" s="389"/>
      <c r="E133" s="389"/>
      <c r="F133" s="389"/>
      <c r="G133" s="390"/>
      <c r="H133" s="42"/>
      <c r="I133" s="42"/>
      <c r="J133" s="42"/>
      <c r="K133" s="42"/>
      <c r="L133" s="69">
        <f>+SUM(L134:L137)</f>
        <v>0</v>
      </c>
      <c r="M133" s="49"/>
    </row>
    <row r="134" spans="1:13" ht="15.75" x14ac:dyDescent="0.25">
      <c r="A134" s="402"/>
      <c r="B134" s="67">
        <v>161000</v>
      </c>
      <c r="C134" s="391" t="s">
        <v>117</v>
      </c>
      <c r="D134" s="391"/>
      <c r="E134" s="391"/>
      <c r="F134" s="391"/>
      <c r="G134" s="392"/>
      <c r="H134" s="68"/>
      <c r="I134" s="68"/>
      <c r="J134" s="68"/>
      <c r="K134" s="68"/>
      <c r="L134" s="68"/>
      <c r="M134" s="49"/>
    </row>
    <row r="135" spans="1:13" ht="15.75" x14ac:dyDescent="0.25">
      <c r="A135" s="402"/>
      <c r="B135" s="67">
        <v>161001</v>
      </c>
      <c r="C135" s="391" t="s">
        <v>118</v>
      </c>
      <c r="D135" s="391"/>
      <c r="E135" s="391"/>
      <c r="F135" s="391"/>
      <c r="G135" s="392"/>
      <c r="H135" s="66"/>
      <c r="I135" s="65"/>
      <c r="J135" s="65"/>
      <c r="K135" s="65"/>
      <c r="L135" s="65"/>
      <c r="M135" s="49"/>
    </row>
    <row r="136" spans="1:13" ht="15.75" x14ac:dyDescent="0.25">
      <c r="A136" s="402"/>
      <c r="B136" s="67">
        <v>161002</v>
      </c>
      <c r="C136" s="391" t="s">
        <v>119</v>
      </c>
      <c r="D136" s="391"/>
      <c r="E136" s="391"/>
      <c r="F136" s="391"/>
      <c r="G136" s="392"/>
      <c r="H136" s="66"/>
      <c r="I136" s="65"/>
      <c r="J136" s="65"/>
      <c r="K136" s="65"/>
      <c r="L136" s="65"/>
      <c r="M136" s="49"/>
    </row>
    <row r="137" spans="1:13" ht="16.5" thickBot="1" x14ac:dyDescent="0.3">
      <c r="A137" s="403"/>
      <c r="B137" s="34">
        <v>162003</v>
      </c>
      <c r="C137" s="387" t="s">
        <v>120</v>
      </c>
      <c r="D137" s="387"/>
      <c r="E137" s="387"/>
      <c r="F137" s="387"/>
      <c r="G137" s="388"/>
      <c r="H137" s="64"/>
      <c r="I137" s="63"/>
      <c r="J137" s="63"/>
      <c r="K137" s="63"/>
      <c r="L137" s="63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384" t="s">
        <v>2</v>
      </c>
      <c r="D139" s="385"/>
      <c r="E139" s="385"/>
      <c r="F139" s="385"/>
      <c r="G139" s="386"/>
      <c r="H139" s="55"/>
      <c r="I139" s="55"/>
      <c r="J139" s="55"/>
      <c r="K139" s="116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2"/>
      <c r="C142" s="16"/>
      <c r="D142" s="16"/>
      <c r="E142" s="16"/>
      <c r="F142" s="61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1"/>
      <c r="C143" s="5"/>
      <c r="D143" s="5"/>
      <c r="E143" s="5"/>
      <c r="F143" s="61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2"/>
      <c r="C144" s="5"/>
      <c r="D144" s="16"/>
      <c r="E144" s="16"/>
      <c r="F144" s="61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H20:K21"/>
    <mergeCell ref="L20:L22"/>
    <mergeCell ref="A3:L3"/>
    <mergeCell ref="A5:L5"/>
    <mergeCell ref="F9:G9"/>
    <mergeCell ref="F10:G10"/>
    <mergeCell ref="F12:G12"/>
    <mergeCell ref="C53:G53"/>
    <mergeCell ref="C54:G54"/>
    <mergeCell ref="F14:G14"/>
    <mergeCell ref="F16:G16"/>
    <mergeCell ref="A20:A22"/>
    <mergeCell ref="B20:G21"/>
    <mergeCell ref="C33:G33"/>
    <mergeCell ref="C34:G34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127:G127"/>
    <mergeCell ref="C129:G129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30:G130"/>
    <mergeCell ref="C117:G117"/>
    <mergeCell ref="C118:G118"/>
    <mergeCell ref="C120:G120"/>
    <mergeCell ref="C121:G121"/>
    <mergeCell ref="C122:G122"/>
    <mergeCell ref="C123:G123"/>
    <mergeCell ref="C139:G139"/>
    <mergeCell ref="A1:N1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10:G110"/>
    <mergeCell ref="C112:G112"/>
    <mergeCell ref="C113:G113"/>
    <mergeCell ref="C114:G114"/>
    <mergeCell ref="C115:G115"/>
    <mergeCell ref="C116:G116"/>
    <mergeCell ref="C126:G126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2"/>
  <sheetViews>
    <sheetView topLeftCell="K1" zoomScaleNormal="100" workbookViewId="0">
      <selection activeCell="T8" sqref="T8:T9"/>
    </sheetView>
  </sheetViews>
  <sheetFormatPr defaultColWidth="8.85546875" defaultRowHeight="15" x14ac:dyDescent="0.25"/>
  <cols>
    <col min="2" max="2" width="14.28515625" customWidth="1"/>
    <col min="3" max="3" width="14.42578125" customWidth="1"/>
    <col min="4" max="4" width="13.140625" customWidth="1"/>
    <col min="5" max="5" width="11" customWidth="1"/>
    <col min="6" max="6" width="7" customWidth="1"/>
    <col min="7" max="7" width="12.28515625" customWidth="1"/>
    <col min="8" max="8" width="5.7109375" customWidth="1"/>
    <col min="9" max="9" width="5.85546875" customWidth="1"/>
    <col min="10" max="10" width="5.7109375" customWidth="1"/>
    <col min="11" max="11" width="11.28515625" customWidth="1"/>
    <col min="12" max="12" width="11.85546875" customWidth="1"/>
    <col min="13" max="13" width="6" customWidth="1"/>
    <col min="14" max="14" width="5.85546875" customWidth="1"/>
    <col min="15" max="15" width="6" customWidth="1"/>
    <col min="16" max="16" width="9.28515625" customWidth="1"/>
    <col min="17" max="17" width="9.7109375" customWidth="1"/>
    <col min="18" max="18" width="14.85546875" customWidth="1"/>
    <col min="19" max="19" width="14.42578125" customWidth="1"/>
    <col min="20" max="20" width="20.7109375" customWidth="1"/>
    <col min="21" max="21" width="13.7109375" customWidth="1"/>
  </cols>
  <sheetData>
    <row r="3" spans="2:20" ht="15.75" x14ac:dyDescent="0.25">
      <c r="C3" s="51" t="s">
        <v>170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2:20" x14ac:dyDescent="0.25">
      <c r="C4" s="52" t="s">
        <v>175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2:20" x14ac:dyDescent="0.25">
      <c r="C5" s="53" t="s">
        <v>171</v>
      </c>
      <c r="D5" s="100"/>
      <c r="E5" s="100"/>
      <c r="F5" s="101"/>
      <c r="G5" s="101"/>
      <c r="H5" s="101"/>
      <c r="I5" s="101"/>
      <c r="J5" s="101"/>
      <c r="K5" s="101"/>
      <c r="L5" s="101"/>
      <c r="M5" s="54"/>
      <c r="N5" s="54"/>
      <c r="O5" s="54"/>
      <c r="P5" s="54"/>
      <c r="Q5" s="54"/>
    </row>
    <row r="7" spans="2:20" ht="15.75" thickBot="1" x14ac:dyDescent="0.3"/>
    <row r="8" spans="2:20" ht="15.75" customHeight="1" x14ac:dyDescent="0.25">
      <c r="B8" s="507" t="s">
        <v>237</v>
      </c>
      <c r="C8" s="511" t="s">
        <v>190</v>
      </c>
      <c r="D8" s="351" t="s">
        <v>13</v>
      </c>
      <c r="E8" s="351" t="s">
        <v>0</v>
      </c>
      <c r="F8" s="351" t="s">
        <v>189</v>
      </c>
      <c r="G8" s="351" t="s">
        <v>277</v>
      </c>
      <c r="H8" s="351"/>
      <c r="I8" s="351"/>
      <c r="J8" s="351"/>
      <c r="K8" s="375" t="s">
        <v>138</v>
      </c>
      <c r="L8" s="351" t="s">
        <v>282</v>
      </c>
      <c r="M8" s="357" t="s">
        <v>283</v>
      </c>
      <c r="N8" s="351" t="s">
        <v>1</v>
      </c>
      <c r="O8" s="357" t="s">
        <v>284</v>
      </c>
      <c r="P8" s="357" t="s">
        <v>3</v>
      </c>
      <c r="Q8" s="357" t="s">
        <v>167</v>
      </c>
      <c r="R8" s="359" t="s">
        <v>168</v>
      </c>
      <c r="S8" s="435" t="s">
        <v>139</v>
      </c>
      <c r="T8" s="381" t="s">
        <v>316</v>
      </c>
    </row>
    <row r="9" spans="2:20" ht="38.25" customHeight="1" thickBot="1" x14ac:dyDescent="0.3">
      <c r="B9" s="508"/>
      <c r="C9" s="512"/>
      <c r="D9" s="352"/>
      <c r="E9" s="352"/>
      <c r="F9" s="352"/>
      <c r="G9" s="288" t="s">
        <v>278</v>
      </c>
      <c r="H9" s="288" t="s">
        <v>279</v>
      </c>
      <c r="I9" s="288" t="s">
        <v>280</v>
      </c>
      <c r="J9" s="288" t="s">
        <v>281</v>
      </c>
      <c r="K9" s="376"/>
      <c r="L9" s="352"/>
      <c r="M9" s="358"/>
      <c r="N9" s="352"/>
      <c r="O9" s="358"/>
      <c r="P9" s="358"/>
      <c r="Q9" s="358"/>
      <c r="R9" s="360"/>
      <c r="S9" s="436"/>
      <c r="T9" s="382"/>
    </row>
    <row r="10" spans="2:20" ht="15.75" customHeight="1" x14ac:dyDescent="0.25">
      <c r="B10" s="509" t="s">
        <v>238</v>
      </c>
      <c r="C10" s="513"/>
      <c r="D10" s="321"/>
      <c r="E10" s="322"/>
      <c r="F10" s="322"/>
      <c r="G10" s="322"/>
      <c r="H10" s="322"/>
      <c r="I10" s="322"/>
      <c r="J10" s="285"/>
      <c r="K10" s="285"/>
      <c r="L10" s="285"/>
      <c r="M10" s="285"/>
      <c r="N10" s="285"/>
      <c r="O10" s="273"/>
      <c r="P10" s="273"/>
      <c r="Q10" s="109"/>
      <c r="R10" s="286"/>
      <c r="S10" s="287"/>
      <c r="T10" s="287"/>
    </row>
    <row r="11" spans="2:20" ht="15.75" x14ac:dyDescent="0.25">
      <c r="B11" s="510"/>
      <c r="C11" s="514"/>
      <c r="D11" s="269"/>
      <c r="E11" s="103"/>
      <c r="F11" s="103"/>
      <c r="G11" s="103"/>
      <c r="H11" s="103"/>
      <c r="I11" s="103"/>
      <c r="J11" s="251"/>
      <c r="K11" s="103"/>
      <c r="L11" s="103"/>
      <c r="M11" s="103"/>
      <c r="N11" s="103"/>
      <c r="O11" s="104"/>
      <c r="P11" s="104"/>
      <c r="Q11" s="106"/>
      <c r="R11" s="104"/>
      <c r="S11" s="275"/>
      <c r="T11" s="275"/>
    </row>
    <row r="12" spans="2:20" ht="15.75" x14ac:dyDescent="0.25">
      <c r="B12" s="510"/>
      <c r="C12" s="514"/>
      <c r="D12" s="269"/>
      <c r="E12" s="103"/>
      <c r="F12" s="103"/>
      <c r="G12" s="103"/>
      <c r="H12" s="103"/>
      <c r="I12" s="103"/>
      <c r="J12" s="251"/>
      <c r="K12" s="103"/>
      <c r="L12" s="103"/>
      <c r="M12" s="103"/>
      <c r="N12" s="103"/>
      <c r="O12" s="104"/>
      <c r="P12" s="104"/>
      <c r="Q12" s="106"/>
      <c r="R12" s="104"/>
      <c r="S12" s="275"/>
      <c r="T12" s="275"/>
    </row>
    <row r="13" spans="2:20" ht="15.75" x14ac:dyDescent="0.25">
      <c r="B13" s="510" t="s">
        <v>239</v>
      </c>
      <c r="C13" s="514"/>
      <c r="D13" s="103"/>
      <c r="E13" s="103"/>
      <c r="F13" s="103"/>
      <c r="G13" s="103"/>
      <c r="H13" s="103"/>
      <c r="I13" s="103"/>
      <c r="J13" s="103"/>
      <c r="K13" s="107"/>
      <c r="L13" s="107"/>
      <c r="M13" s="107"/>
      <c r="N13" s="107"/>
      <c r="O13" s="104"/>
      <c r="P13" s="104"/>
      <c r="Q13" s="104"/>
      <c r="R13" s="104"/>
      <c r="S13" s="276"/>
      <c r="T13" s="276"/>
    </row>
    <row r="14" spans="2:20" ht="15.75" x14ac:dyDescent="0.25">
      <c r="B14" s="510"/>
      <c r="C14" s="514"/>
      <c r="D14" s="103"/>
      <c r="E14" s="103"/>
      <c r="F14" s="103"/>
      <c r="G14" s="103"/>
      <c r="H14" s="103"/>
      <c r="I14" s="103"/>
      <c r="J14" s="103"/>
      <c r="K14" s="107"/>
      <c r="L14" s="107"/>
      <c r="M14" s="107"/>
      <c r="N14" s="107"/>
      <c r="O14" s="104"/>
      <c r="P14" s="104"/>
      <c r="Q14" s="104"/>
      <c r="R14" s="104"/>
      <c r="S14" s="276"/>
      <c r="T14" s="276"/>
    </row>
    <row r="15" spans="2:20" ht="41.25" customHeight="1" x14ac:dyDescent="0.25">
      <c r="B15" s="510"/>
      <c r="C15" s="514"/>
      <c r="D15" s="103"/>
      <c r="E15" s="103"/>
      <c r="F15" s="103"/>
      <c r="G15" s="103"/>
      <c r="H15" s="103"/>
      <c r="I15" s="103"/>
      <c r="J15" s="103"/>
      <c r="K15" s="107"/>
      <c r="L15" s="107"/>
      <c r="M15" s="107"/>
      <c r="N15" s="107"/>
      <c r="O15" s="252"/>
      <c r="P15" s="252"/>
      <c r="Q15" s="104"/>
      <c r="R15" s="252"/>
      <c r="S15" s="277"/>
      <c r="T15" s="277"/>
    </row>
    <row r="16" spans="2:20" ht="15.75" customHeight="1" x14ac:dyDescent="0.25">
      <c r="B16" s="510" t="s">
        <v>240</v>
      </c>
      <c r="C16" s="514"/>
      <c r="D16" s="103"/>
      <c r="E16" s="103"/>
      <c r="F16" s="103"/>
      <c r="G16" s="103"/>
      <c r="H16" s="103"/>
      <c r="I16" s="103"/>
      <c r="J16" s="103"/>
      <c r="K16" s="107"/>
      <c r="L16" s="107"/>
      <c r="M16" s="107"/>
      <c r="N16" s="107"/>
      <c r="O16" s="252"/>
      <c r="P16" s="252"/>
      <c r="Q16" s="108"/>
      <c r="R16" s="252"/>
      <c r="S16" s="278"/>
      <c r="T16" s="278"/>
    </row>
    <row r="17" spans="2:20" ht="15.75" customHeight="1" x14ac:dyDescent="0.25">
      <c r="B17" s="510"/>
      <c r="C17" s="514"/>
      <c r="D17" s="103"/>
      <c r="E17" s="103"/>
      <c r="F17" s="103"/>
      <c r="G17" s="103"/>
      <c r="H17" s="103"/>
      <c r="I17" s="103"/>
      <c r="J17" s="103"/>
      <c r="K17" s="107"/>
      <c r="L17" s="107"/>
      <c r="M17" s="107"/>
      <c r="N17" s="107"/>
      <c r="O17" s="252"/>
      <c r="P17" s="252"/>
      <c r="Q17" s="108"/>
      <c r="R17" s="252"/>
      <c r="S17" s="278"/>
      <c r="T17" s="278"/>
    </row>
    <row r="18" spans="2:20" ht="48" customHeight="1" x14ac:dyDescent="0.25">
      <c r="B18" s="510"/>
      <c r="C18" s="514"/>
      <c r="D18" s="103"/>
      <c r="E18" s="103"/>
      <c r="F18" s="103"/>
      <c r="G18" s="103"/>
      <c r="H18" s="103"/>
      <c r="I18" s="103"/>
      <c r="J18" s="103"/>
      <c r="K18" s="107"/>
      <c r="L18" s="107"/>
      <c r="M18" s="107"/>
      <c r="N18" s="107"/>
      <c r="O18" s="252"/>
      <c r="P18" s="252"/>
      <c r="Q18" s="108"/>
      <c r="R18" s="252"/>
      <c r="S18" s="278"/>
      <c r="T18" s="278"/>
    </row>
    <row r="19" spans="2:20" ht="15.75" customHeight="1" x14ac:dyDescent="0.25">
      <c r="B19" s="510" t="s">
        <v>241</v>
      </c>
      <c r="C19" s="514"/>
      <c r="D19" s="103"/>
      <c r="E19" s="103"/>
      <c r="F19" s="103"/>
      <c r="G19" s="103"/>
      <c r="H19" s="103"/>
      <c r="I19" s="103"/>
      <c r="J19" s="103"/>
      <c r="K19" s="107"/>
      <c r="L19" s="107"/>
      <c r="M19" s="107"/>
      <c r="N19" s="107"/>
      <c r="O19" s="252"/>
      <c r="P19" s="252"/>
      <c r="Q19" s="108"/>
      <c r="R19" s="252"/>
      <c r="S19" s="278"/>
      <c r="T19" s="278"/>
    </row>
    <row r="20" spans="2:20" ht="15.75" customHeight="1" x14ac:dyDescent="0.25">
      <c r="B20" s="510"/>
      <c r="C20" s="514"/>
      <c r="D20" s="103"/>
      <c r="E20" s="103"/>
      <c r="F20" s="103"/>
      <c r="G20" s="103"/>
      <c r="H20" s="103"/>
      <c r="I20" s="103"/>
      <c r="J20" s="103"/>
      <c r="K20" s="107"/>
      <c r="L20" s="107"/>
      <c r="M20" s="107"/>
      <c r="N20" s="107"/>
      <c r="O20" s="252"/>
      <c r="P20" s="252"/>
      <c r="Q20" s="108"/>
      <c r="R20" s="252"/>
      <c r="S20" s="278"/>
      <c r="T20" s="278"/>
    </row>
    <row r="21" spans="2:20" ht="16.5" thickBot="1" x14ac:dyDescent="0.3">
      <c r="B21" s="510"/>
      <c r="C21" s="514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104"/>
      <c r="Q21" s="108"/>
      <c r="R21" s="104"/>
      <c r="S21" s="278"/>
      <c r="T21" s="284"/>
    </row>
    <row r="22" spans="2:20" ht="34.5" customHeight="1" thickBot="1" x14ac:dyDescent="0.3">
      <c r="B22" s="515"/>
      <c r="C22" s="323"/>
      <c r="D22" s="280"/>
      <c r="E22" s="281"/>
      <c r="F22" s="281"/>
      <c r="G22" s="281"/>
      <c r="H22" s="281"/>
      <c r="I22" s="281"/>
      <c r="J22" s="282"/>
      <c r="K22" s="283"/>
      <c r="L22" s="283"/>
      <c r="M22" s="283"/>
      <c r="N22" s="283"/>
      <c r="O22" s="283"/>
      <c r="P22" s="283"/>
      <c r="Q22" s="283"/>
      <c r="R22" s="283"/>
      <c r="S22" s="284"/>
    </row>
  </sheetData>
  <mergeCells count="24">
    <mergeCell ref="B16:B18"/>
    <mergeCell ref="C10:C12"/>
    <mergeCell ref="C13:C15"/>
    <mergeCell ref="C16:C18"/>
    <mergeCell ref="C19:C21"/>
    <mergeCell ref="B19:B22"/>
    <mergeCell ref="B8:B9"/>
    <mergeCell ref="B10:B12"/>
    <mergeCell ref="B13:B15"/>
    <mergeCell ref="P8:P9"/>
    <mergeCell ref="Q8:Q9"/>
    <mergeCell ref="C8:C9"/>
    <mergeCell ref="D8:D9"/>
    <mergeCell ref="E8:E9"/>
    <mergeCell ref="F8:F9"/>
    <mergeCell ref="G8:J8"/>
    <mergeCell ref="T8:T9"/>
    <mergeCell ref="R8:R9"/>
    <mergeCell ref="S8:S9"/>
    <mergeCell ref="K8:K9"/>
    <mergeCell ref="L8:L9"/>
    <mergeCell ref="M8:M9"/>
    <mergeCell ref="N8:N9"/>
    <mergeCell ref="O8:O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13" zoomScaleNormal="100" workbookViewId="0">
      <selection activeCell="D31" sqref="D31:H31"/>
    </sheetView>
  </sheetViews>
  <sheetFormatPr defaultColWidth="8.85546875" defaultRowHeight="15" x14ac:dyDescent="0.25"/>
  <cols>
    <col min="2" max="2" width="13.42578125" customWidth="1"/>
    <col min="3" max="3" width="23.42578125" customWidth="1"/>
    <col min="6" max="6" width="19.7109375" customWidth="1"/>
    <col min="7" max="7" width="5" customWidth="1"/>
    <col min="8" max="8" width="24.28515625" customWidth="1"/>
    <col min="9" max="9" width="18.42578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42578125" customWidth="1"/>
  </cols>
  <sheetData>
    <row r="2" spans="2:17" x14ac:dyDescent="0.25">
      <c r="D2" s="53"/>
      <c r="E2" s="53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ht="15.75" x14ac:dyDescent="0.25">
      <c r="B3" s="424" t="s">
        <v>182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2:17" ht="15.75" thickBot="1" x14ac:dyDescent="0.3"/>
    <row r="5" spans="2:17" ht="17.25" thickTop="1" thickBot="1" x14ac:dyDescent="0.3">
      <c r="B5" s="425" t="s">
        <v>4</v>
      </c>
      <c r="C5" s="426"/>
      <c r="D5" s="426"/>
      <c r="E5" s="426"/>
      <c r="F5" s="426"/>
      <c r="G5" s="426"/>
      <c r="H5" s="426"/>
      <c r="I5" s="426"/>
      <c r="J5" s="426"/>
      <c r="K5" s="426"/>
      <c r="L5" s="427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99" t="s">
        <v>126</v>
      </c>
      <c r="M6" s="49"/>
    </row>
    <row r="7" spans="2:17" ht="17.25" thickTop="1" thickBot="1" x14ac:dyDescent="0.3">
      <c r="B7" s="428" t="s">
        <v>5</v>
      </c>
      <c r="C7" s="428"/>
      <c r="D7" s="429"/>
      <c r="E7" s="429"/>
      <c r="F7" s="429"/>
      <c r="G7" s="429"/>
      <c r="H7" s="429"/>
      <c r="I7" s="429"/>
      <c r="J7" s="429"/>
      <c r="K7" s="429"/>
      <c r="L7" s="430"/>
      <c r="M7" s="49"/>
    </row>
    <row r="8" spans="2:17" ht="16.5" thickTop="1" x14ac:dyDescent="0.25">
      <c r="B8" s="98"/>
      <c r="C8" s="97"/>
      <c r="D8" s="97"/>
      <c r="E8" s="97"/>
      <c r="F8" s="97"/>
      <c r="G8" s="97"/>
      <c r="H8" s="97"/>
      <c r="I8" s="97"/>
      <c r="J8" s="97"/>
      <c r="K8" s="97"/>
      <c r="L8" s="96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 t="s">
        <v>308</v>
      </c>
      <c r="I9" s="92"/>
      <c r="J9" s="92"/>
      <c r="K9" s="92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431" t="s">
        <v>8</v>
      </c>
      <c r="H11" s="432"/>
      <c r="I11" s="95"/>
      <c r="J11" s="95"/>
      <c r="K11" s="95"/>
      <c r="L11" s="2"/>
      <c r="M11" s="49"/>
    </row>
    <row r="12" spans="2:17" ht="15.75" x14ac:dyDescent="0.25">
      <c r="B12" s="1"/>
      <c r="C12" s="9"/>
      <c r="D12" s="5"/>
      <c r="E12" s="5"/>
      <c r="F12" s="5"/>
      <c r="G12" s="433"/>
      <c r="H12" s="434"/>
      <c r="I12" s="94"/>
      <c r="J12" s="94"/>
      <c r="K12" s="94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3"/>
      <c r="D14" s="5"/>
      <c r="E14" s="5"/>
      <c r="F14" s="5"/>
      <c r="G14" s="407"/>
      <c r="H14" s="408"/>
      <c r="I14" s="92"/>
      <c r="J14" s="92"/>
      <c r="K14" s="92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07"/>
      <c r="H16" s="408"/>
      <c r="I16" s="92"/>
      <c r="J16" s="92"/>
      <c r="K16" s="92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09" t="s">
        <v>181</v>
      </c>
      <c r="H18" s="516"/>
      <c r="I18" s="91"/>
      <c r="J18" s="91"/>
      <c r="K18" s="91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89"/>
      <c r="D20" s="5"/>
      <c r="E20" s="5"/>
      <c r="F20" s="5"/>
      <c r="G20" s="5"/>
      <c r="H20" s="23" t="s">
        <v>11</v>
      </c>
      <c r="I20" s="90"/>
      <c r="J20" s="90"/>
      <c r="K20" s="90"/>
      <c r="L20" s="2"/>
      <c r="M20" s="49"/>
    </row>
    <row r="21" spans="2:13" ht="16.5" thickBot="1" x14ac:dyDescent="0.3">
      <c r="B21" s="24"/>
      <c r="C21" s="89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11" t="s">
        <v>0</v>
      </c>
      <c r="C22" s="413" t="s">
        <v>12</v>
      </c>
      <c r="D22" s="414"/>
      <c r="E22" s="414"/>
      <c r="F22" s="414"/>
      <c r="G22" s="414"/>
      <c r="H22" s="415"/>
      <c r="I22" s="419" t="s">
        <v>129</v>
      </c>
      <c r="J22" s="419"/>
      <c r="K22" s="420"/>
      <c r="L22" s="420" t="s">
        <v>312</v>
      </c>
      <c r="M22" s="49"/>
    </row>
    <row r="23" spans="2:13" ht="16.5" thickBot="1" x14ac:dyDescent="0.3">
      <c r="B23" s="412"/>
      <c r="C23" s="416"/>
      <c r="D23" s="417"/>
      <c r="E23" s="417"/>
      <c r="F23" s="417"/>
      <c r="G23" s="417"/>
      <c r="H23" s="418"/>
      <c r="I23" s="421"/>
      <c r="J23" s="421"/>
      <c r="K23" s="422"/>
      <c r="L23" s="423"/>
      <c r="M23" s="49"/>
    </row>
    <row r="24" spans="2:13" ht="17.25" thickTop="1" thickBot="1" x14ac:dyDescent="0.3">
      <c r="B24" s="412"/>
      <c r="C24" s="26" t="s">
        <v>13</v>
      </c>
      <c r="D24" s="27" t="s">
        <v>14</v>
      </c>
      <c r="E24" s="28"/>
      <c r="F24" s="28"/>
      <c r="G24" s="10"/>
      <c r="H24" s="11"/>
      <c r="I24" s="55" t="s">
        <v>130</v>
      </c>
      <c r="J24" s="55" t="s">
        <v>131</v>
      </c>
      <c r="K24" s="55" t="s">
        <v>132</v>
      </c>
      <c r="L24" s="423"/>
      <c r="M24" s="49"/>
    </row>
    <row r="25" spans="2:13" ht="17.25" thickTop="1" thickBot="1" x14ac:dyDescent="0.3">
      <c r="B25" s="401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88">
        <f>+SUM(L26:L37)</f>
        <v>0</v>
      </c>
      <c r="M25" s="49"/>
    </row>
    <row r="26" spans="2:13" ht="16.5" thickTop="1" x14ac:dyDescent="0.25">
      <c r="B26" s="402"/>
      <c r="C26" s="67">
        <v>112101</v>
      </c>
      <c r="D26" s="391" t="s">
        <v>16</v>
      </c>
      <c r="E26" s="391"/>
      <c r="F26" s="391"/>
      <c r="G26" s="391"/>
      <c r="H26" s="392"/>
      <c r="I26" s="66"/>
      <c r="J26" s="65"/>
      <c r="K26" s="66"/>
      <c r="L26" s="65"/>
      <c r="M26" s="49"/>
    </row>
    <row r="27" spans="2:13" ht="15.75" x14ac:dyDescent="0.25">
      <c r="B27" s="402"/>
      <c r="C27" s="67">
        <v>112102</v>
      </c>
      <c r="D27" s="391" t="s">
        <v>17</v>
      </c>
      <c r="E27" s="391"/>
      <c r="F27" s="391"/>
      <c r="G27" s="391"/>
      <c r="H27" s="392"/>
      <c r="I27" s="66"/>
      <c r="J27" s="65"/>
      <c r="K27" s="66"/>
      <c r="L27" s="65"/>
      <c r="M27" s="49"/>
    </row>
    <row r="28" spans="2:13" ht="15.75" x14ac:dyDescent="0.25">
      <c r="B28" s="402"/>
      <c r="C28" s="67">
        <v>112103</v>
      </c>
      <c r="D28" s="391" t="s">
        <v>18</v>
      </c>
      <c r="E28" s="391"/>
      <c r="F28" s="391"/>
      <c r="G28" s="391"/>
      <c r="H28" s="392"/>
      <c r="I28" s="66"/>
      <c r="J28" s="65"/>
      <c r="K28" s="66"/>
      <c r="L28" s="65"/>
      <c r="M28" s="49"/>
    </row>
    <row r="29" spans="2:13" ht="15.75" x14ac:dyDescent="0.25">
      <c r="B29" s="402"/>
      <c r="C29" s="67">
        <v>112104</v>
      </c>
      <c r="D29" s="391" t="s">
        <v>19</v>
      </c>
      <c r="E29" s="391"/>
      <c r="F29" s="391"/>
      <c r="G29" s="391"/>
      <c r="H29" s="392"/>
      <c r="I29" s="66"/>
      <c r="J29" s="65"/>
      <c r="K29" s="66"/>
      <c r="L29" s="65"/>
      <c r="M29" s="49"/>
    </row>
    <row r="30" spans="2:13" ht="15.75" x14ac:dyDescent="0.25">
      <c r="B30" s="402"/>
      <c r="C30" s="67">
        <v>112105</v>
      </c>
      <c r="D30" s="391" t="s">
        <v>20</v>
      </c>
      <c r="E30" s="391"/>
      <c r="F30" s="391"/>
      <c r="G30" s="391"/>
      <c r="H30" s="392"/>
      <c r="I30" s="66"/>
      <c r="J30" s="65"/>
      <c r="K30" s="66"/>
      <c r="L30" s="65"/>
      <c r="M30" s="49"/>
    </row>
    <row r="31" spans="2:13" ht="15.75" x14ac:dyDescent="0.25">
      <c r="B31" s="402"/>
      <c r="C31" s="67">
        <v>112106</v>
      </c>
      <c r="D31" s="391" t="s">
        <v>21</v>
      </c>
      <c r="E31" s="391"/>
      <c r="F31" s="391"/>
      <c r="G31" s="391"/>
      <c r="H31" s="392"/>
      <c r="I31" s="66"/>
      <c r="J31" s="65"/>
      <c r="K31" s="66"/>
      <c r="L31" s="65"/>
      <c r="M31" s="49"/>
    </row>
    <row r="32" spans="2:13" ht="15.75" x14ac:dyDescent="0.25">
      <c r="B32" s="402"/>
      <c r="C32" s="67">
        <v>112107</v>
      </c>
      <c r="D32" s="391" t="s">
        <v>22</v>
      </c>
      <c r="E32" s="391"/>
      <c r="F32" s="391"/>
      <c r="G32" s="391"/>
      <c r="H32" s="392"/>
      <c r="I32" s="66"/>
      <c r="J32" s="65"/>
      <c r="K32" s="66"/>
      <c r="L32" s="65"/>
      <c r="M32" s="49"/>
    </row>
    <row r="33" spans="2:13" ht="15.75" x14ac:dyDescent="0.25">
      <c r="B33" s="402"/>
      <c r="C33" s="67">
        <v>112108</v>
      </c>
      <c r="D33" s="391" t="s">
        <v>23</v>
      </c>
      <c r="E33" s="391"/>
      <c r="F33" s="391"/>
      <c r="G33" s="391"/>
      <c r="H33" s="392"/>
      <c r="I33" s="66"/>
      <c r="J33" s="65"/>
      <c r="K33" s="66"/>
      <c r="L33" s="65"/>
      <c r="M33" s="49"/>
    </row>
    <row r="34" spans="2:13" ht="15.75" x14ac:dyDescent="0.25">
      <c r="B34" s="402"/>
      <c r="C34" s="67">
        <v>112109</v>
      </c>
      <c r="D34" s="391" t="s">
        <v>24</v>
      </c>
      <c r="E34" s="391"/>
      <c r="F34" s="391"/>
      <c r="G34" s="391"/>
      <c r="H34" s="392"/>
      <c r="I34" s="66"/>
      <c r="J34" s="65"/>
      <c r="K34" s="66"/>
      <c r="L34" s="65"/>
      <c r="M34" s="49"/>
    </row>
    <row r="35" spans="2:13" ht="15.75" x14ac:dyDescent="0.25">
      <c r="B35" s="402"/>
      <c r="C35" s="67">
        <v>112110</v>
      </c>
      <c r="D35" s="391" t="s">
        <v>25</v>
      </c>
      <c r="E35" s="391"/>
      <c r="F35" s="391"/>
      <c r="G35" s="391"/>
      <c r="H35" s="392"/>
      <c r="I35" s="66"/>
      <c r="J35" s="65"/>
      <c r="K35" s="66"/>
      <c r="L35" s="65"/>
      <c r="M35" s="49"/>
    </row>
    <row r="36" spans="2:13" ht="15.75" x14ac:dyDescent="0.25">
      <c r="B36" s="402"/>
      <c r="C36" s="67">
        <v>112111</v>
      </c>
      <c r="D36" s="391" t="s">
        <v>26</v>
      </c>
      <c r="E36" s="391"/>
      <c r="F36" s="391"/>
      <c r="G36" s="391"/>
      <c r="H36" s="392"/>
      <c r="I36" s="66"/>
      <c r="J36" s="65"/>
      <c r="K36" s="66"/>
      <c r="L36" s="65"/>
      <c r="M36" s="49"/>
    </row>
    <row r="37" spans="2:13" ht="16.5" thickBot="1" x14ac:dyDescent="0.3">
      <c r="B37" s="402"/>
      <c r="C37" s="34">
        <v>112199</v>
      </c>
      <c r="D37" s="387" t="s">
        <v>27</v>
      </c>
      <c r="E37" s="387"/>
      <c r="F37" s="387"/>
      <c r="G37" s="387"/>
      <c r="H37" s="388"/>
      <c r="I37" s="56"/>
      <c r="J37" s="35"/>
      <c r="K37" s="56"/>
      <c r="L37" s="72"/>
      <c r="M37" s="49"/>
    </row>
    <row r="38" spans="2:13" ht="17.25" thickTop="1" thickBot="1" x14ac:dyDescent="0.3">
      <c r="B38" s="402"/>
      <c r="C38" s="67"/>
      <c r="D38" s="71"/>
      <c r="E38" s="71"/>
      <c r="F38" s="71"/>
      <c r="G38" s="71"/>
      <c r="H38" s="58"/>
      <c r="I38" s="71"/>
      <c r="J38" s="71"/>
      <c r="K38" s="71"/>
      <c r="L38" s="73"/>
      <c r="M38" s="49"/>
    </row>
    <row r="39" spans="2:13" ht="17.25" thickTop="1" thickBot="1" x14ac:dyDescent="0.3">
      <c r="B39" s="402"/>
      <c r="C39" s="36">
        <v>12</v>
      </c>
      <c r="D39" s="404" t="s">
        <v>28</v>
      </c>
      <c r="E39" s="405"/>
      <c r="F39" s="405"/>
      <c r="G39" s="405"/>
      <c r="H39" s="406"/>
      <c r="I39" s="55"/>
      <c r="J39" s="55"/>
      <c r="K39" s="55"/>
      <c r="L39" s="78">
        <f>+SUM(L41+L77)</f>
        <v>0</v>
      </c>
      <c r="M39" s="49"/>
    </row>
    <row r="40" spans="2:13" ht="17.25" thickTop="1" thickBot="1" x14ac:dyDescent="0.3">
      <c r="B40" s="402"/>
      <c r="C40" s="77"/>
      <c r="D40" s="75"/>
      <c r="E40" s="75"/>
      <c r="F40" s="75"/>
      <c r="G40" s="75"/>
      <c r="H40" s="76"/>
      <c r="I40" s="75"/>
      <c r="J40" s="75"/>
      <c r="K40" s="75"/>
      <c r="L40" s="74"/>
      <c r="M40" s="49"/>
    </row>
    <row r="41" spans="2:13" ht="16.5" thickTop="1" x14ac:dyDescent="0.25">
      <c r="B41" s="402"/>
      <c r="C41" s="37">
        <v>121</v>
      </c>
      <c r="D41" s="394" t="s">
        <v>29</v>
      </c>
      <c r="E41" s="394"/>
      <c r="F41" s="394"/>
      <c r="G41" s="394"/>
      <c r="H41" s="395"/>
      <c r="I41" s="38"/>
      <c r="J41" s="38"/>
      <c r="K41" s="38"/>
      <c r="L41" s="69">
        <f>+SUM(L42:L75)</f>
        <v>0</v>
      </c>
      <c r="M41" s="49"/>
    </row>
    <row r="42" spans="2:13" ht="15.75" x14ac:dyDescent="0.25">
      <c r="B42" s="402"/>
      <c r="C42" s="84">
        <v>121001</v>
      </c>
      <c r="D42" s="399" t="s">
        <v>30</v>
      </c>
      <c r="E42" s="399"/>
      <c r="F42" s="399"/>
      <c r="G42" s="399"/>
      <c r="H42" s="400"/>
      <c r="I42" s="60"/>
      <c r="J42" s="60"/>
      <c r="K42" s="60"/>
      <c r="L42" s="87"/>
      <c r="M42" s="49"/>
    </row>
    <row r="43" spans="2:13" ht="15.75" x14ac:dyDescent="0.25">
      <c r="B43" s="402"/>
      <c r="C43" s="84">
        <v>121002</v>
      </c>
      <c r="D43" s="399" t="s">
        <v>31</v>
      </c>
      <c r="E43" s="399"/>
      <c r="F43" s="399"/>
      <c r="G43" s="399"/>
      <c r="H43" s="400"/>
      <c r="I43" s="86"/>
      <c r="J43" s="85"/>
      <c r="K43" s="85"/>
      <c r="L43" s="85"/>
      <c r="M43" s="49"/>
    </row>
    <row r="44" spans="2:13" ht="15.75" x14ac:dyDescent="0.25">
      <c r="B44" s="402"/>
      <c r="C44" s="84">
        <v>121003</v>
      </c>
      <c r="D44" s="399" t="s">
        <v>32</v>
      </c>
      <c r="E44" s="399"/>
      <c r="F44" s="399"/>
      <c r="G44" s="399"/>
      <c r="H44" s="400"/>
      <c r="I44" s="86"/>
      <c r="J44" s="85"/>
      <c r="K44" s="85"/>
      <c r="L44" s="85"/>
      <c r="M44" s="49"/>
    </row>
    <row r="45" spans="2:13" ht="15.75" x14ac:dyDescent="0.25">
      <c r="B45" s="402"/>
      <c r="C45" s="84">
        <v>121005</v>
      </c>
      <c r="D45" s="399" t="s">
        <v>33</v>
      </c>
      <c r="E45" s="399"/>
      <c r="F45" s="399"/>
      <c r="G45" s="399"/>
      <c r="H45" s="400"/>
      <c r="I45" s="86"/>
      <c r="J45" s="85"/>
      <c r="K45" s="85"/>
      <c r="L45" s="85"/>
      <c r="M45" s="49"/>
    </row>
    <row r="46" spans="2:13" ht="15.75" x14ac:dyDescent="0.25">
      <c r="B46" s="402"/>
      <c r="C46" s="84">
        <v>121006</v>
      </c>
      <c r="D46" s="399" t="s">
        <v>34</v>
      </c>
      <c r="E46" s="399"/>
      <c r="F46" s="399"/>
      <c r="G46" s="399"/>
      <c r="H46" s="400"/>
      <c r="I46" s="86"/>
      <c r="J46" s="85"/>
      <c r="K46" s="85"/>
      <c r="L46" s="85"/>
      <c r="M46" s="49"/>
    </row>
    <row r="47" spans="2:13" ht="15.75" x14ac:dyDescent="0.25">
      <c r="B47" s="402"/>
      <c r="C47" s="84">
        <v>121007</v>
      </c>
      <c r="D47" s="399" t="s">
        <v>35</v>
      </c>
      <c r="E47" s="399"/>
      <c r="F47" s="399"/>
      <c r="G47" s="399"/>
      <c r="H47" s="400"/>
      <c r="I47" s="86"/>
      <c r="J47" s="85"/>
      <c r="K47" s="85"/>
      <c r="L47" s="85"/>
      <c r="M47" s="49"/>
    </row>
    <row r="48" spans="2:13" ht="15.75" x14ac:dyDescent="0.25">
      <c r="B48" s="402"/>
      <c r="C48" s="84">
        <v>121008</v>
      </c>
      <c r="D48" s="399" t="s">
        <v>36</v>
      </c>
      <c r="E48" s="399"/>
      <c r="F48" s="399"/>
      <c r="G48" s="399"/>
      <c r="H48" s="400"/>
      <c r="I48" s="86"/>
      <c r="J48" s="85"/>
      <c r="K48" s="85"/>
      <c r="L48" s="85"/>
      <c r="M48" s="49"/>
    </row>
    <row r="49" spans="2:13" ht="15.75" x14ac:dyDescent="0.25">
      <c r="B49" s="402"/>
      <c r="C49" s="84">
        <v>121009</v>
      </c>
      <c r="D49" s="399" t="s">
        <v>37</v>
      </c>
      <c r="E49" s="399"/>
      <c r="F49" s="399"/>
      <c r="G49" s="399"/>
      <c r="H49" s="400"/>
      <c r="I49" s="86"/>
      <c r="J49" s="85"/>
      <c r="K49" s="85"/>
      <c r="L49" s="85"/>
      <c r="M49" s="49"/>
    </row>
    <row r="50" spans="2:13" ht="15.75" x14ac:dyDescent="0.25">
      <c r="B50" s="402"/>
      <c r="C50" s="84">
        <v>121010</v>
      </c>
      <c r="D50" s="399" t="s">
        <v>38</v>
      </c>
      <c r="E50" s="399"/>
      <c r="F50" s="399"/>
      <c r="G50" s="399"/>
      <c r="H50" s="400"/>
      <c r="I50" s="86"/>
      <c r="J50" s="85"/>
      <c r="K50" s="85"/>
      <c r="L50" s="85"/>
      <c r="M50" s="49"/>
    </row>
    <row r="51" spans="2:13" ht="15.75" x14ac:dyDescent="0.25">
      <c r="B51" s="402"/>
      <c r="C51" s="84">
        <v>121011</v>
      </c>
      <c r="D51" s="399" t="s">
        <v>39</v>
      </c>
      <c r="E51" s="399"/>
      <c r="F51" s="399"/>
      <c r="G51" s="399"/>
      <c r="H51" s="400"/>
      <c r="I51" s="86"/>
      <c r="J51" s="85"/>
      <c r="K51" s="85"/>
      <c r="L51" s="85"/>
      <c r="M51" s="49"/>
    </row>
    <row r="52" spans="2:13" ht="15.75" x14ac:dyDescent="0.25">
      <c r="B52" s="402"/>
      <c r="C52" s="84">
        <v>121012</v>
      </c>
      <c r="D52" s="399" t="s">
        <v>40</v>
      </c>
      <c r="E52" s="399"/>
      <c r="F52" s="399"/>
      <c r="G52" s="399"/>
      <c r="H52" s="400"/>
      <c r="I52" s="86"/>
      <c r="J52" s="85"/>
      <c r="K52" s="85"/>
      <c r="L52" s="85"/>
      <c r="M52" s="49"/>
    </row>
    <row r="53" spans="2:13" ht="15.75" x14ac:dyDescent="0.25">
      <c r="B53" s="402"/>
      <c r="C53" s="84">
        <v>121013</v>
      </c>
      <c r="D53" s="399" t="s">
        <v>41</v>
      </c>
      <c r="E53" s="399"/>
      <c r="F53" s="399"/>
      <c r="G53" s="399"/>
      <c r="H53" s="400"/>
      <c r="I53" s="86"/>
      <c r="J53" s="85"/>
      <c r="K53" s="85"/>
      <c r="L53" s="85"/>
      <c r="M53" s="49"/>
    </row>
    <row r="54" spans="2:13" ht="15.75" x14ac:dyDescent="0.25">
      <c r="B54" s="402"/>
      <c r="C54" s="84">
        <v>121014</v>
      </c>
      <c r="D54" s="399" t="s">
        <v>42</v>
      </c>
      <c r="E54" s="399"/>
      <c r="F54" s="399"/>
      <c r="G54" s="399"/>
      <c r="H54" s="400"/>
      <c r="I54" s="86"/>
      <c r="J54" s="85"/>
      <c r="K54" s="85"/>
      <c r="L54" s="85"/>
      <c r="M54" s="49"/>
    </row>
    <row r="55" spans="2:13" ht="15.75" x14ac:dyDescent="0.25">
      <c r="B55" s="402"/>
      <c r="C55" s="84">
        <v>121015</v>
      </c>
      <c r="D55" s="399" t="s">
        <v>43</v>
      </c>
      <c r="E55" s="399"/>
      <c r="F55" s="399"/>
      <c r="G55" s="399"/>
      <c r="H55" s="400"/>
      <c r="I55" s="86"/>
      <c r="J55" s="85"/>
      <c r="K55" s="85"/>
      <c r="L55" s="85"/>
      <c r="M55" s="49"/>
    </row>
    <row r="56" spans="2:13" ht="15.75" x14ac:dyDescent="0.25">
      <c r="B56" s="402"/>
      <c r="C56" s="84">
        <v>121016</v>
      </c>
      <c r="D56" s="399" t="s">
        <v>44</v>
      </c>
      <c r="E56" s="399"/>
      <c r="F56" s="399"/>
      <c r="G56" s="399"/>
      <c r="H56" s="400"/>
      <c r="I56" s="86"/>
      <c r="J56" s="85"/>
      <c r="K56" s="85"/>
      <c r="L56" s="85"/>
      <c r="M56" s="49"/>
    </row>
    <row r="57" spans="2:13" ht="15.75" x14ac:dyDescent="0.25">
      <c r="B57" s="402"/>
      <c r="C57" s="84">
        <v>121017</v>
      </c>
      <c r="D57" s="399" t="s">
        <v>45</v>
      </c>
      <c r="E57" s="399"/>
      <c r="F57" s="399"/>
      <c r="G57" s="399"/>
      <c r="H57" s="400"/>
      <c r="I57" s="86"/>
      <c r="J57" s="85"/>
      <c r="K57" s="85"/>
      <c r="L57" s="85"/>
      <c r="M57" s="49"/>
    </row>
    <row r="58" spans="2:13" ht="15.75" x14ac:dyDescent="0.25">
      <c r="B58" s="402"/>
      <c r="C58" s="84">
        <v>121018</v>
      </c>
      <c r="D58" s="399" t="s">
        <v>46</v>
      </c>
      <c r="E58" s="399"/>
      <c r="F58" s="399"/>
      <c r="G58" s="399"/>
      <c r="H58" s="400"/>
      <c r="I58" s="86"/>
      <c r="J58" s="85"/>
      <c r="K58" s="85"/>
      <c r="L58" s="85"/>
      <c r="M58" s="49"/>
    </row>
    <row r="59" spans="2:13" ht="15.75" x14ac:dyDescent="0.25">
      <c r="B59" s="402"/>
      <c r="C59" s="84">
        <v>121020</v>
      </c>
      <c r="D59" s="399" t="s">
        <v>47</v>
      </c>
      <c r="E59" s="399"/>
      <c r="F59" s="399"/>
      <c r="G59" s="399"/>
      <c r="H59" s="400"/>
      <c r="I59" s="86"/>
      <c r="J59" s="85"/>
      <c r="K59" s="85"/>
      <c r="L59" s="85"/>
      <c r="M59" s="49"/>
    </row>
    <row r="60" spans="2:13" ht="15.75" x14ac:dyDescent="0.25">
      <c r="B60" s="402"/>
      <c r="C60" s="84">
        <v>121021</v>
      </c>
      <c r="D60" s="399" t="s">
        <v>48</v>
      </c>
      <c r="E60" s="399"/>
      <c r="F60" s="399"/>
      <c r="G60" s="399"/>
      <c r="H60" s="400"/>
      <c r="I60" s="86"/>
      <c r="J60" s="85"/>
      <c r="K60" s="85"/>
      <c r="L60" s="85"/>
      <c r="M60" s="49"/>
    </row>
    <row r="61" spans="2:13" ht="15.75" x14ac:dyDescent="0.25">
      <c r="B61" s="402"/>
      <c r="C61" s="84">
        <v>121022</v>
      </c>
      <c r="D61" s="399" t="s">
        <v>49</v>
      </c>
      <c r="E61" s="399"/>
      <c r="F61" s="399"/>
      <c r="G61" s="399"/>
      <c r="H61" s="400"/>
      <c r="I61" s="86"/>
      <c r="J61" s="85"/>
      <c r="K61" s="85"/>
      <c r="L61" s="85"/>
      <c r="M61" s="49"/>
    </row>
    <row r="62" spans="2:13" ht="15.75" x14ac:dyDescent="0.25">
      <c r="B62" s="402"/>
      <c r="C62" s="84">
        <v>121023</v>
      </c>
      <c r="D62" s="399" t="s">
        <v>50</v>
      </c>
      <c r="E62" s="399"/>
      <c r="F62" s="399"/>
      <c r="G62" s="399"/>
      <c r="H62" s="400"/>
      <c r="I62" s="86"/>
      <c r="J62" s="85"/>
      <c r="K62" s="85"/>
      <c r="L62" s="85"/>
      <c r="M62" s="49"/>
    </row>
    <row r="63" spans="2:13" ht="15.75" x14ac:dyDescent="0.25">
      <c r="B63" s="402"/>
      <c r="C63" s="84">
        <v>121024</v>
      </c>
      <c r="D63" s="399" t="s">
        <v>51</v>
      </c>
      <c r="E63" s="399"/>
      <c r="F63" s="399"/>
      <c r="G63" s="399"/>
      <c r="H63" s="400"/>
      <c r="I63" s="86"/>
      <c r="J63" s="85"/>
      <c r="K63" s="85"/>
      <c r="L63" s="85"/>
      <c r="M63" s="49"/>
    </row>
    <row r="64" spans="2:13" ht="15.75" x14ac:dyDescent="0.25">
      <c r="B64" s="402"/>
      <c r="C64" s="84">
        <v>121025</v>
      </c>
      <c r="D64" s="399" t="s">
        <v>52</v>
      </c>
      <c r="E64" s="399"/>
      <c r="F64" s="399"/>
      <c r="G64" s="399"/>
      <c r="H64" s="400"/>
      <c r="I64" s="86"/>
      <c r="J64" s="85"/>
      <c r="K64" s="85"/>
      <c r="L64" s="85"/>
      <c r="M64" s="49"/>
    </row>
    <row r="65" spans="2:13" ht="15.75" x14ac:dyDescent="0.25">
      <c r="B65" s="402"/>
      <c r="C65" s="84">
        <v>121026</v>
      </c>
      <c r="D65" s="399" t="s">
        <v>53</v>
      </c>
      <c r="E65" s="399"/>
      <c r="F65" s="399"/>
      <c r="G65" s="399"/>
      <c r="H65" s="400"/>
      <c r="I65" s="86"/>
      <c r="J65" s="85"/>
      <c r="K65" s="85"/>
      <c r="L65" s="85"/>
      <c r="M65" s="49"/>
    </row>
    <row r="66" spans="2:13" ht="15.75" x14ac:dyDescent="0.25">
      <c r="B66" s="402"/>
      <c r="C66" s="84">
        <v>121027</v>
      </c>
      <c r="D66" s="399" t="s">
        <v>54</v>
      </c>
      <c r="E66" s="399"/>
      <c r="F66" s="399"/>
      <c r="G66" s="399"/>
      <c r="H66" s="400"/>
      <c r="I66" s="86"/>
      <c r="J66" s="85"/>
      <c r="K66" s="85"/>
      <c r="L66" s="85"/>
      <c r="M66" s="49"/>
    </row>
    <row r="67" spans="2:13" ht="15.75" x14ac:dyDescent="0.25">
      <c r="B67" s="402"/>
      <c r="C67" s="84">
        <v>121028</v>
      </c>
      <c r="D67" s="399" t="s">
        <v>55</v>
      </c>
      <c r="E67" s="399"/>
      <c r="F67" s="399"/>
      <c r="G67" s="399"/>
      <c r="H67" s="400"/>
      <c r="I67" s="86"/>
      <c r="J67" s="85"/>
      <c r="K67" s="85"/>
      <c r="L67" s="85"/>
      <c r="M67" s="49"/>
    </row>
    <row r="68" spans="2:13" ht="15.75" x14ac:dyDescent="0.25">
      <c r="B68" s="402"/>
      <c r="C68" s="84">
        <v>121029</v>
      </c>
      <c r="D68" s="399" t="s">
        <v>56</v>
      </c>
      <c r="E68" s="399"/>
      <c r="F68" s="399"/>
      <c r="G68" s="399"/>
      <c r="H68" s="400"/>
      <c r="I68" s="86"/>
      <c r="J68" s="85"/>
      <c r="K68" s="85"/>
      <c r="L68" s="85"/>
      <c r="M68" s="49"/>
    </row>
    <row r="69" spans="2:13" ht="15.75" x14ac:dyDescent="0.25">
      <c r="B69" s="402"/>
      <c r="C69" s="84">
        <v>121030</v>
      </c>
      <c r="D69" s="399" t="s">
        <v>57</v>
      </c>
      <c r="E69" s="399"/>
      <c r="F69" s="399"/>
      <c r="G69" s="399"/>
      <c r="H69" s="400"/>
      <c r="I69" s="86"/>
      <c r="J69" s="85"/>
      <c r="K69" s="85"/>
      <c r="L69" s="85"/>
      <c r="M69" s="49"/>
    </row>
    <row r="70" spans="2:13" ht="15.75" x14ac:dyDescent="0.25">
      <c r="B70" s="402"/>
      <c r="C70" s="84">
        <v>121031</v>
      </c>
      <c r="D70" s="399" t="s">
        <v>58</v>
      </c>
      <c r="E70" s="399"/>
      <c r="F70" s="399"/>
      <c r="G70" s="399"/>
      <c r="H70" s="400"/>
      <c r="I70" s="86"/>
      <c r="J70" s="85"/>
      <c r="K70" s="85"/>
      <c r="L70" s="85"/>
      <c r="M70" s="49"/>
    </row>
    <row r="71" spans="2:13" ht="15.75" x14ac:dyDescent="0.25">
      <c r="B71" s="402"/>
      <c r="C71" s="84">
        <v>121032</v>
      </c>
      <c r="D71" s="399" t="s">
        <v>59</v>
      </c>
      <c r="E71" s="399"/>
      <c r="F71" s="399"/>
      <c r="G71" s="399"/>
      <c r="H71" s="400"/>
      <c r="I71" s="86"/>
      <c r="J71" s="85"/>
      <c r="K71" s="85"/>
      <c r="L71" s="85"/>
      <c r="M71" s="49"/>
    </row>
    <row r="72" spans="2:13" ht="15.75" x14ac:dyDescent="0.25">
      <c r="B72" s="402"/>
      <c r="C72" s="84">
        <v>121033</v>
      </c>
      <c r="D72" s="399" t="s">
        <v>60</v>
      </c>
      <c r="E72" s="399"/>
      <c r="F72" s="399"/>
      <c r="G72" s="399"/>
      <c r="H72" s="400"/>
      <c r="I72" s="86"/>
      <c r="J72" s="85"/>
      <c r="K72" s="85"/>
      <c r="L72" s="85"/>
      <c r="M72" s="49"/>
    </row>
    <row r="73" spans="2:13" ht="15.75" x14ac:dyDescent="0.25">
      <c r="B73" s="402"/>
      <c r="C73" s="84">
        <v>121034</v>
      </c>
      <c r="D73" s="399" t="s">
        <v>61</v>
      </c>
      <c r="E73" s="399"/>
      <c r="F73" s="399"/>
      <c r="G73" s="399"/>
      <c r="H73" s="400"/>
      <c r="I73" s="86"/>
      <c r="J73" s="85"/>
      <c r="K73" s="85"/>
      <c r="L73" s="85"/>
      <c r="M73" s="49"/>
    </row>
    <row r="74" spans="2:13" ht="15.75" x14ac:dyDescent="0.25">
      <c r="B74" s="402"/>
      <c r="C74" s="84">
        <v>121098</v>
      </c>
      <c r="D74" s="399" t="s">
        <v>62</v>
      </c>
      <c r="E74" s="399"/>
      <c r="F74" s="399"/>
      <c r="G74" s="399"/>
      <c r="H74" s="400"/>
      <c r="I74" s="86"/>
      <c r="J74" s="85"/>
      <c r="K74" s="85"/>
      <c r="L74" s="85"/>
      <c r="M74" s="49"/>
    </row>
    <row r="75" spans="2:13" ht="16.5" thickBot="1" x14ac:dyDescent="0.3">
      <c r="B75" s="402"/>
      <c r="C75" s="84">
        <v>121099</v>
      </c>
      <c r="D75" s="399" t="s">
        <v>63</v>
      </c>
      <c r="E75" s="399"/>
      <c r="F75" s="399"/>
      <c r="G75" s="399"/>
      <c r="H75" s="400"/>
      <c r="I75" s="60"/>
      <c r="J75" s="60"/>
      <c r="K75" s="60"/>
      <c r="L75" s="72"/>
      <c r="M75" s="49"/>
    </row>
    <row r="76" spans="2:13" ht="17.25" thickTop="1" thickBot="1" x14ac:dyDescent="0.3">
      <c r="B76" s="402"/>
      <c r="C76" s="7"/>
      <c r="D76" s="8"/>
      <c r="E76" s="8"/>
      <c r="F76" s="8"/>
      <c r="G76" s="8"/>
      <c r="H76" s="44"/>
      <c r="I76" s="83"/>
      <c r="J76" s="83"/>
      <c r="K76" s="83"/>
      <c r="L76" s="82"/>
      <c r="M76" s="49"/>
    </row>
    <row r="77" spans="2:13" ht="16.5" thickTop="1" x14ac:dyDescent="0.25">
      <c r="B77" s="402"/>
      <c r="C77" s="39">
        <v>122</v>
      </c>
      <c r="D77" s="389" t="s">
        <v>64</v>
      </c>
      <c r="E77" s="389"/>
      <c r="F77" s="389"/>
      <c r="G77" s="389"/>
      <c r="H77" s="390"/>
      <c r="I77" s="40"/>
      <c r="J77" s="69"/>
      <c r="K77" s="40"/>
      <c r="L77" s="69"/>
      <c r="M77" s="49"/>
    </row>
    <row r="78" spans="2:13" ht="15.75" x14ac:dyDescent="0.25">
      <c r="B78" s="402"/>
      <c r="C78" s="67">
        <v>122001</v>
      </c>
      <c r="D78" s="391" t="s">
        <v>65</v>
      </c>
      <c r="E78" s="391"/>
      <c r="F78" s="391"/>
      <c r="G78" s="391"/>
      <c r="H78" s="392"/>
      <c r="I78" s="66"/>
      <c r="J78" s="65"/>
      <c r="K78" s="66"/>
      <c r="L78" s="65">
        <f>SUM(J78:K78)</f>
        <v>0</v>
      </c>
      <c r="M78" s="49"/>
    </row>
    <row r="79" spans="2:13" ht="15.75" x14ac:dyDescent="0.25">
      <c r="B79" s="402"/>
      <c r="C79" s="67">
        <v>122002</v>
      </c>
      <c r="D79" s="391" t="s">
        <v>66</v>
      </c>
      <c r="E79" s="391"/>
      <c r="F79" s="391"/>
      <c r="G79" s="391"/>
      <c r="H79" s="392"/>
      <c r="I79" s="66"/>
      <c r="J79" s="65"/>
      <c r="K79" s="66"/>
      <c r="L79" s="65"/>
      <c r="M79" s="49"/>
    </row>
    <row r="80" spans="2:13" ht="15.75" x14ac:dyDescent="0.25">
      <c r="B80" s="402"/>
      <c r="C80" s="67">
        <v>122003</v>
      </c>
      <c r="D80" s="391" t="s">
        <v>67</v>
      </c>
      <c r="E80" s="391"/>
      <c r="F80" s="391"/>
      <c r="G80" s="391"/>
      <c r="H80" s="392"/>
      <c r="I80" s="66"/>
      <c r="J80" s="65"/>
      <c r="K80" s="66"/>
      <c r="L80" s="65"/>
      <c r="M80" s="49"/>
    </row>
    <row r="81" spans="2:13" ht="15.75" x14ac:dyDescent="0.25">
      <c r="B81" s="402"/>
      <c r="C81" s="67">
        <v>122004</v>
      </c>
      <c r="D81" s="391" t="s">
        <v>68</v>
      </c>
      <c r="E81" s="391"/>
      <c r="F81" s="391"/>
      <c r="G81" s="391"/>
      <c r="H81" s="392"/>
      <c r="I81" s="66"/>
      <c r="J81" s="65"/>
      <c r="K81" s="66"/>
      <c r="L81" s="65"/>
      <c r="M81" s="49"/>
    </row>
    <row r="82" spans="2:13" ht="15.75" x14ac:dyDescent="0.25">
      <c r="B82" s="402"/>
      <c r="C82" s="67">
        <v>122005</v>
      </c>
      <c r="D82" s="391" t="s">
        <v>69</v>
      </c>
      <c r="E82" s="391"/>
      <c r="F82" s="391"/>
      <c r="G82" s="391"/>
      <c r="H82" s="392"/>
      <c r="I82" s="66"/>
      <c r="J82" s="65"/>
      <c r="K82" s="66"/>
      <c r="L82" s="65"/>
      <c r="M82" s="49"/>
    </row>
    <row r="83" spans="2:13" ht="15.75" x14ac:dyDescent="0.25">
      <c r="B83" s="402"/>
      <c r="C83" s="67">
        <v>122006</v>
      </c>
      <c r="D83" s="391" t="s">
        <v>70</v>
      </c>
      <c r="E83" s="391"/>
      <c r="F83" s="391"/>
      <c r="G83" s="391"/>
      <c r="H83" s="392"/>
      <c r="I83" s="66"/>
      <c r="J83" s="65"/>
      <c r="K83" s="66"/>
      <c r="L83" s="65"/>
      <c r="M83" s="49"/>
    </row>
    <row r="84" spans="2:13" ht="15.75" x14ac:dyDescent="0.25">
      <c r="B84" s="402"/>
      <c r="C84" s="67">
        <v>122007</v>
      </c>
      <c r="D84" s="391" t="s">
        <v>71</v>
      </c>
      <c r="E84" s="391"/>
      <c r="F84" s="391"/>
      <c r="G84" s="391"/>
      <c r="H84" s="392"/>
      <c r="I84" s="66"/>
      <c r="J84" s="65"/>
      <c r="K84" s="66"/>
      <c r="L84" s="65"/>
      <c r="M84" s="49"/>
    </row>
    <row r="85" spans="2:13" ht="15.75" x14ac:dyDescent="0.25">
      <c r="B85" s="402"/>
      <c r="C85" s="67">
        <v>122008</v>
      </c>
      <c r="D85" s="391" t="s">
        <v>72</v>
      </c>
      <c r="E85" s="391"/>
      <c r="F85" s="391"/>
      <c r="G85" s="391"/>
      <c r="H85" s="392"/>
      <c r="I85" s="66"/>
      <c r="J85" s="65"/>
      <c r="K85" s="66"/>
      <c r="L85" s="65"/>
      <c r="M85" s="49"/>
    </row>
    <row r="86" spans="2:13" ht="15.75" x14ac:dyDescent="0.25">
      <c r="B86" s="402"/>
      <c r="C86" s="67">
        <v>122009</v>
      </c>
      <c r="D86" s="391" t="s">
        <v>73</v>
      </c>
      <c r="E86" s="391"/>
      <c r="F86" s="391"/>
      <c r="G86" s="391"/>
      <c r="H86" s="392"/>
      <c r="I86" s="66"/>
      <c r="J86" s="65"/>
      <c r="K86" s="66"/>
      <c r="L86" s="65"/>
      <c r="M86" s="49"/>
    </row>
    <row r="87" spans="2:13" ht="15.75" x14ac:dyDescent="0.25">
      <c r="B87" s="402"/>
      <c r="C87" s="67">
        <v>122010</v>
      </c>
      <c r="D87" s="391" t="s">
        <v>74</v>
      </c>
      <c r="E87" s="391"/>
      <c r="F87" s="391"/>
      <c r="G87" s="391"/>
      <c r="H87" s="392"/>
      <c r="I87" s="66"/>
      <c r="J87" s="65"/>
      <c r="K87" s="66"/>
      <c r="L87" s="65"/>
      <c r="M87" s="49"/>
    </row>
    <row r="88" spans="2:13" ht="15.75" x14ac:dyDescent="0.25">
      <c r="B88" s="402"/>
      <c r="C88" s="67">
        <v>122011</v>
      </c>
      <c r="D88" s="391" t="s">
        <v>75</v>
      </c>
      <c r="E88" s="391"/>
      <c r="F88" s="391"/>
      <c r="G88" s="391"/>
      <c r="H88" s="392"/>
      <c r="I88" s="66"/>
      <c r="J88" s="65"/>
      <c r="K88" s="66"/>
      <c r="L88" s="65"/>
      <c r="M88" s="49"/>
    </row>
    <row r="89" spans="2:13" ht="15.75" x14ac:dyDescent="0.25">
      <c r="B89" s="402"/>
      <c r="C89" s="67">
        <v>122012</v>
      </c>
      <c r="D89" s="391" t="s">
        <v>76</v>
      </c>
      <c r="E89" s="391"/>
      <c r="F89" s="391"/>
      <c r="G89" s="391"/>
      <c r="H89" s="392"/>
      <c r="I89" s="66"/>
      <c r="J89" s="65"/>
      <c r="K89" s="66"/>
      <c r="L89" s="65"/>
      <c r="M89" s="49"/>
    </row>
    <row r="90" spans="2:13" ht="15.75" x14ac:dyDescent="0.25">
      <c r="B90" s="402"/>
      <c r="C90" s="67">
        <v>122013</v>
      </c>
      <c r="D90" s="391" t="s">
        <v>77</v>
      </c>
      <c r="E90" s="391"/>
      <c r="F90" s="391"/>
      <c r="G90" s="391"/>
      <c r="H90" s="392"/>
      <c r="I90" s="66"/>
      <c r="J90" s="65"/>
      <c r="K90" s="66"/>
      <c r="L90" s="65"/>
      <c r="M90" s="49"/>
    </row>
    <row r="91" spans="2:13" ht="15.75" x14ac:dyDescent="0.25">
      <c r="B91" s="402"/>
      <c r="C91" s="67">
        <v>122014</v>
      </c>
      <c r="D91" s="391" t="s">
        <v>78</v>
      </c>
      <c r="E91" s="391"/>
      <c r="F91" s="391"/>
      <c r="G91" s="391"/>
      <c r="H91" s="392"/>
      <c r="I91" s="66"/>
      <c r="J91" s="65"/>
      <c r="K91" s="66"/>
      <c r="L91" s="65"/>
      <c r="M91" s="49"/>
    </row>
    <row r="92" spans="2:13" ht="15.75" x14ac:dyDescent="0.25">
      <c r="B92" s="402"/>
      <c r="C92" s="67">
        <v>122015</v>
      </c>
      <c r="D92" s="391" t="s">
        <v>79</v>
      </c>
      <c r="E92" s="391"/>
      <c r="F92" s="391"/>
      <c r="G92" s="391"/>
      <c r="H92" s="392"/>
      <c r="I92" s="66"/>
      <c r="J92" s="65"/>
      <c r="K92" s="66"/>
      <c r="L92" s="65"/>
      <c r="M92" s="49"/>
    </row>
    <row r="93" spans="2:13" ht="15.75" x14ac:dyDescent="0.25">
      <c r="B93" s="402"/>
      <c r="C93" s="67">
        <v>122016</v>
      </c>
      <c r="D93" s="391" t="s">
        <v>80</v>
      </c>
      <c r="E93" s="391"/>
      <c r="F93" s="391"/>
      <c r="G93" s="391"/>
      <c r="H93" s="392"/>
      <c r="I93" s="66"/>
      <c r="J93" s="65"/>
      <c r="K93" s="66"/>
      <c r="L93" s="65"/>
      <c r="M93" s="49"/>
    </row>
    <row r="94" spans="2:13" ht="15.75" x14ac:dyDescent="0.25">
      <c r="B94" s="402"/>
      <c r="C94" s="67">
        <v>122017</v>
      </c>
      <c r="D94" s="391" t="s">
        <v>81</v>
      </c>
      <c r="E94" s="391"/>
      <c r="F94" s="391"/>
      <c r="G94" s="391"/>
      <c r="H94" s="392"/>
      <c r="I94" s="66"/>
      <c r="J94" s="65"/>
      <c r="K94" s="66"/>
      <c r="L94" s="65"/>
      <c r="M94" s="49"/>
    </row>
    <row r="95" spans="2:13" ht="15.75" x14ac:dyDescent="0.25">
      <c r="B95" s="402"/>
      <c r="C95" s="67">
        <v>122018</v>
      </c>
      <c r="D95" s="391" t="s">
        <v>82</v>
      </c>
      <c r="E95" s="391"/>
      <c r="F95" s="391"/>
      <c r="G95" s="391"/>
      <c r="H95" s="392"/>
      <c r="I95" s="66"/>
      <c r="J95" s="65"/>
      <c r="K95" s="66"/>
      <c r="L95" s="65"/>
      <c r="M95" s="49"/>
    </row>
    <row r="96" spans="2:13" ht="15.75" x14ac:dyDescent="0.25">
      <c r="B96" s="402"/>
      <c r="C96" s="67">
        <v>122019</v>
      </c>
      <c r="D96" s="391" t="s">
        <v>83</v>
      </c>
      <c r="E96" s="391"/>
      <c r="F96" s="391"/>
      <c r="G96" s="391"/>
      <c r="H96" s="392"/>
      <c r="I96" s="66"/>
      <c r="J96" s="65"/>
      <c r="K96" s="66"/>
      <c r="L96" s="65"/>
      <c r="M96" s="49"/>
    </row>
    <row r="97" spans="2:13" ht="15.75" x14ac:dyDescent="0.25">
      <c r="B97" s="402"/>
      <c r="C97" s="67">
        <v>122020</v>
      </c>
      <c r="D97" s="391" t="s">
        <v>84</v>
      </c>
      <c r="E97" s="391"/>
      <c r="F97" s="391"/>
      <c r="G97" s="391"/>
      <c r="H97" s="392"/>
      <c r="I97" s="66"/>
      <c r="J97" s="65"/>
      <c r="K97" s="66"/>
      <c r="L97" s="65"/>
      <c r="M97" s="49"/>
    </row>
    <row r="98" spans="2:13" ht="15.75" x14ac:dyDescent="0.25">
      <c r="B98" s="402"/>
      <c r="C98" s="67">
        <v>122021</v>
      </c>
      <c r="D98" s="391" t="s">
        <v>85</v>
      </c>
      <c r="E98" s="391"/>
      <c r="F98" s="391"/>
      <c r="G98" s="391"/>
      <c r="H98" s="392"/>
      <c r="I98" s="66"/>
      <c r="J98" s="65"/>
      <c r="K98" s="66"/>
      <c r="L98" s="65"/>
      <c r="M98" s="49"/>
    </row>
    <row r="99" spans="2:13" ht="15.75" x14ac:dyDescent="0.25">
      <c r="B99" s="402"/>
      <c r="C99" s="67">
        <v>122022</v>
      </c>
      <c r="D99" s="391" t="s">
        <v>86</v>
      </c>
      <c r="E99" s="391"/>
      <c r="F99" s="391"/>
      <c r="G99" s="391"/>
      <c r="H99" s="392"/>
      <c r="I99" s="66"/>
      <c r="J99" s="65"/>
      <c r="K99" s="66"/>
      <c r="L99" s="65"/>
      <c r="M99" s="49"/>
    </row>
    <row r="100" spans="2:13" ht="15.75" x14ac:dyDescent="0.25">
      <c r="B100" s="402"/>
      <c r="C100" s="67">
        <v>122023</v>
      </c>
      <c r="D100" s="391" t="s">
        <v>87</v>
      </c>
      <c r="E100" s="391"/>
      <c r="F100" s="391"/>
      <c r="G100" s="391"/>
      <c r="H100" s="392"/>
      <c r="I100" s="66"/>
      <c r="J100" s="65"/>
      <c r="K100" s="66"/>
      <c r="L100" s="65"/>
      <c r="M100" s="49"/>
    </row>
    <row r="101" spans="2:13" ht="15.75" x14ac:dyDescent="0.25">
      <c r="B101" s="402"/>
      <c r="C101" s="67">
        <v>122024</v>
      </c>
      <c r="D101" s="391" t="s">
        <v>88</v>
      </c>
      <c r="E101" s="391"/>
      <c r="F101" s="391"/>
      <c r="G101" s="391"/>
      <c r="H101" s="392"/>
      <c r="I101" s="66"/>
      <c r="J101" s="65"/>
      <c r="K101" s="66"/>
      <c r="L101" s="65">
        <f>SUM(J101:K101)</f>
        <v>0</v>
      </c>
      <c r="M101" s="49"/>
    </row>
    <row r="102" spans="2:13" ht="15.75" x14ac:dyDescent="0.25">
      <c r="B102" s="402"/>
      <c r="C102" s="67">
        <v>122025</v>
      </c>
      <c r="D102" s="391" t="s">
        <v>89</v>
      </c>
      <c r="E102" s="391"/>
      <c r="F102" s="391"/>
      <c r="G102" s="391"/>
      <c r="H102" s="392"/>
      <c r="I102" s="66"/>
      <c r="J102" s="65"/>
      <c r="K102" s="66"/>
      <c r="L102" s="65"/>
      <c r="M102" s="49"/>
    </row>
    <row r="103" spans="2:13" ht="15.75" x14ac:dyDescent="0.25">
      <c r="B103" s="402"/>
      <c r="C103" s="67">
        <v>122026</v>
      </c>
      <c r="D103" s="391" t="s">
        <v>90</v>
      </c>
      <c r="E103" s="391"/>
      <c r="F103" s="391"/>
      <c r="G103" s="391"/>
      <c r="H103" s="392"/>
      <c r="I103" s="66"/>
      <c r="J103" s="65"/>
      <c r="K103" s="66"/>
      <c r="L103" s="65"/>
      <c r="M103" s="49"/>
    </row>
    <row r="104" spans="2:13" ht="15.75" x14ac:dyDescent="0.25">
      <c r="B104" s="402"/>
      <c r="C104" s="67">
        <v>122027</v>
      </c>
      <c r="D104" s="391" t="s">
        <v>91</v>
      </c>
      <c r="E104" s="391"/>
      <c r="F104" s="391"/>
      <c r="G104" s="391"/>
      <c r="H104" s="392"/>
      <c r="I104" s="66"/>
      <c r="J104" s="65"/>
      <c r="K104" s="66"/>
      <c r="L104" s="65"/>
      <c r="M104" s="49"/>
    </row>
    <row r="105" spans="2:13" ht="15.75" x14ac:dyDescent="0.25">
      <c r="B105" s="402"/>
      <c r="C105" s="67">
        <v>122028</v>
      </c>
      <c r="D105" s="391" t="s">
        <v>92</v>
      </c>
      <c r="E105" s="391"/>
      <c r="F105" s="391"/>
      <c r="G105" s="391"/>
      <c r="H105" s="392"/>
      <c r="I105" s="66"/>
      <c r="J105" s="65"/>
      <c r="K105" s="81"/>
      <c r="L105" s="81"/>
      <c r="M105" s="49"/>
    </row>
    <row r="106" spans="2:13" ht="16.5" thickBot="1" x14ac:dyDescent="0.3">
      <c r="B106" s="402"/>
      <c r="C106" s="34">
        <v>122099</v>
      </c>
      <c r="D106" s="387" t="s">
        <v>93</v>
      </c>
      <c r="E106" s="387"/>
      <c r="F106" s="387"/>
      <c r="G106" s="387"/>
      <c r="H106" s="388"/>
      <c r="I106" s="64"/>
      <c r="J106" s="63"/>
      <c r="K106" s="80"/>
      <c r="L106" s="63">
        <f>SUM(J106:K106)</f>
        <v>0</v>
      </c>
      <c r="M106" s="49"/>
    </row>
    <row r="107" spans="2:13" ht="17.25" thickTop="1" thickBot="1" x14ac:dyDescent="0.3">
      <c r="B107" s="402"/>
      <c r="C107" s="67"/>
      <c r="D107" s="71"/>
      <c r="E107" s="71"/>
      <c r="F107" s="71"/>
      <c r="G107" s="71"/>
      <c r="H107" s="58"/>
      <c r="I107" s="71"/>
      <c r="J107" s="71"/>
      <c r="K107" s="71"/>
      <c r="L107" s="70"/>
      <c r="M107" s="49"/>
    </row>
    <row r="108" spans="2:13" ht="16.5" thickTop="1" x14ac:dyDescent="0.25">
      <c r="B108" s="402"/>
      <c r="C108" s="41">
        <v>13</v>
      </c>
      <c r="D108" s="396" t="s">
        <v>94</v>
      </c>
      <c r="E108" s="389"/>
      <c r="F108" s="389"/>
      <c r="G108" s="389"/>
      <c r="H108" s="390"/>
      <c r="I108" s="42"/>
      <c r="J108" s="42"/>
      <c r="K108" s="43"/>
      <c r="L108" s="69">
        <f>+SUM(L109:L110)</f>
        <v>0</v>
      </c>
      <c r="M108" s="49"/>
    </row>
    <row r="109" spans="2:13" ht="15.75" x14ac:dyDescent="0.25">
      <c r="B109" s="402"/>
      <c r="C109" s="67">
        <v>130001</v>
      </c>
      <c r="D109" s="397" t="s">
        <v>95</v>
      </c>
      <c r="E109" s="391"/>
      <c r="F109" s="391"/>
      <c r="G109" s="391"/>
      <c r="H109" s="392"/>
      <c r="I109" s="66"/>
      <c r="J109" s="65"/>
      <c r="K109" s="65"/>
      <c r="L109" s="79"/>
      <c r="M109" s="49"/>
    </row>
    <row r="110" spans="2:13" ht="16.5" thickBot="1" x14ac:dyDescent="0.3">
      <c r="B110" s="402"/>
      <c r="C110" s="34">
        <v>130098</v>
      </c>
      <c r="D110" s="398" t="s">
        <v>96</v>
      </c>
      <c r="E110" s="387"/>
      <c r="F110" s="387"/>
      <c r="G110" s="387"/>
      <c r="H110" s="388"/>
      <c r="I110" s="57"/>
      <c r="J110" s="57"/>
      <c r="K110" s="57"/>
      <c r="L110" s="72"/>
      <c r="M110" s="49"/>
    </row>
    <row r="111" spans="2:13" ht="17.25" thickTop="1" thickBot="1" x14ac:dyDescent="0.3">
      <c r="B111" s="402"/>
      <c r="C111" s="67"/>
      <c r="D111" s="71"/>
      <c r="E111" s="71"/>
      <c r="F111" s="71"/>
      <c r="G111" s="71"/>
      <c r="H111" s="58"/>
      <c r="I111" s="71"/>
      <c r="J111" s="71"/>
      <c r="K111" s="71"/>
      <c r="L111" s="73"/>
      <c r="M111" s="49"/>
    </row>
    <row r="112" spans="2:13" ht="17.25" thickTop="1" thickBot="1" x14ac:dyDescent="0.3">
      <c r="B112" s="402"/>
      <c r="C112" s="36">
        <v>14</v>
      </c>
      <c r="D112" s="393" t="s">
        <v>97</v>
      </c>
      <c r="E112" s="393"/>
      <c r="F112" s="393"/>
      <c r="G112" s="393"/>
      <c r="H112" s="393"/>
      <c r="I112" s="55"/>
      <c r="J112" s="59"/>
      <c r="K112" s="59"/>
      <c r="L112" s="78">
        <f>+SUM(L114,L122,L131)</f>
        <v>0</v>
      </c>
      <c r="M112" s="49"/>
    </row>
    <row r="113" spans="2:13" ht="17.25" thickTop="1" thickBot="1" x14ac:dyDescent="0.3">
      <c r="B113" s="402"/>
      <c r="C113" s="77"/>
      <c r="D113" s="75"/>
      <c r="E113" s="75"/>
      <c r="F113" s="75"/>
      <c r="G113" s="75"/>
      <c r="H113" s="76"/>
      <c r="I113" s="75"/>
      <c r="J113" s="75"/>
      <c r="K113" s="75"/>
      <c r="L113" s="74"/>
      <c r="M113" s="49"/>
    </row>
    <row r="114" spans="2:13" ht="16.5" thickTop="1" x14ac:dyDescent="0.25">
      <c r="B114" s="402"/>
      <c r="C114" s="37">
        <v>141</v>
      </c>
      <c r="D114" s="394" t="s">
        <v>98</v>
      </c>
      <c r="E114" s="394"/>
      <c r="F114" s="394"/>
      <c r="G114" s="394"/>
      <c r="H114" s="395"/>
      <c r="I114" s="38"/>
      <c r="J114" s="38"/>
      <c r="K114" s="38"/>
      <c r="L114" s="69">
        <f>+SUM(L115:L120)</f>
        <v>0</v>
      </c>
      <c r="M114" s="49"/>
    </row>
    <row r="115" spans="2:13" ht="15.75" x14ac:dyDescent="0.25">
      <c r="B115" s="402"/>
      <c r="C115" s="67">
        <v>141001</v>
      </c>
      <c r="D115" s="391" t="s">
        <v>99</v>
      </c>
      <c r="E115" s="391"/>
      <c r="F115" s="391"/>
      <c r="G115" s="391"/>
      <c r="H115" s="392"/>
      <c r="I115" s="66"/>
      <c r="J115" s="65"/>
      <c r="K115" s="65"/>
      <c r="L115" s="65"/>
      <c r="M115" s="49"/>
    </row>
    <row r="116" spans="2:13" ht="15.75" x14ac:dyDescent="0.25">
      <c r="B116" s="402"/>
      <c r="C116" s="67">
        <v>141002</v>
      </c>
      <c r="D116" s="391" t="s">
        <v>100</v>
      </c>
      <c r="E116" s="391"/>
      <c r="F116" s="391"/>
      <c r="G116" s="391"/>
      <c r="H116" s="392"/>
      <c r="I116" s="66"/>
      <c r="J116" s="65"/>
      <c r="K116" s="65"/>
      <c r="L116" s="65"/>
      <c r="M116" s="49"/>
    </row>
    <row r="117" spans="2:13" ht="15.75" x14ac:dyDescent="0.25">
      <c r="B117" s="402"/>
      <c r="C117" s="67">
        <v>141003</v>
      </c>
      <c r="D117" s="391" t="s">
        <v>101</v>
      </c>
      <c r="E117" s="391"/>
      <c r="F117" s="391"/>
      <c r="G117" s="391"/>
      <c r="H117" s="392"/>
      <c r="I117" s="66"/>
      <c r="J117" s="65"/>
      <c r="K117" s="65"/>
      <c r="L117" s="65"/>
      <c r="M117" s="49"/>
    </row>
    <row r="118" spans="2:13" ht="15.75" x14ac:dyDescent="0.25">
      <c r="B118" s="402"/>
      <c r="C118" s="67">
        <v>141004</v>
      </c>
      <c r="D118" s="391" t="s">
        <v>102</v>
      </c>
      <c r="E118" s="391"/>
      <c r="F118" s="391"/>
      <c r="G118" s="391"/>
      <c r="H118" s="392"/>
      <c r="I118" s="66"/>
      <c r="J118" s="65"/>
      <c r="K118" s="65"/>
      <c r="L118" s="65"/>
      <c r="M118" s="49"/>
    </row>
    <row r="119" spans="2:13" ht="15.75" x14ac:dyDescent="0.25">
      <c r="B119" s="402"/>
      <c r="C119" s="67">
        <v>141005</v>
      </c>
      <c r="D119" s="391" t="s">
        <v>103</v>
      </c>
      <c r="E119" s="391"/>
      <c r="F119" s="391"/>
      <c r="G119" s="391"/>
      <c r="H119" s="392"/>
      <c r="I119" s="66"/>
      <c r="J119" s="65"/>
      <c r="K119" s="65"/>
      <c r="L119" s="65"/>
      <c r="M119" s="49"/>
    </row>
    <row r="120" spans="2:13" ht="16.5" thickBot="1" x14ac:dyDescent="0.3">
      <c r="B120" s="402"/>
      <c r="C120" s="34">
        <v>141099</v>
      </c>
      <c r="D120" s="387" t="s">
        <v>104</v>
      </c>
      <c r="E120" s="387"/>
      <c r="F120" s="387"/>
      <c r="G120" s="387"/>
      <c r="H120" s="388"/>
      <c r="I120" s="57"/>
      <c r="J120" s="57"/>
      <c r="K120" s="57"/>
      <c r="L120" s="72"/>
      <c r="M120" s="49"/>
    </row>
    <row r="121" spans="2:13" ht="17.25" thickTop="1" thickBot="1" x14ac:dyDescent="0.3">
      <c r="B121" s="402"/>
      <c r="C121" s="7"/>
      <c r="D121" s="8"/>
      <c r="E121" s="8"/>
      <c r="F121" s="8"/>
      <c r="G121" s="8"/>
      <c r="H121" s="44"/>
      <c r="I121" s="8"/>
      <c r="J121" s="8"/>
      <c r="K121" s="8"/>
      <c r="L121" s="70"/>
      <c r="M121" s="49"/>
    </row>
    <row r="122" spans="2:13" ht="16.5" thickTop="1" x14ac:dyDescent="0.25">
      <c r="B122" s="402"/>
      <c r="C122" s="39">
        <v>1434</v>
      </c>
      <c r="D122" s="389" t="s">
        <v>105</v>
      </c>
      <c r="E122" s="389"/>
      <c r="F122" s="389"/>
      <c r="G122" s="389"/>
      <c r="H122" s="390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02"/>
      <c r="C123" s="67">
        <v>143401</v>
      </c>
      <c r="D123" s="391" t="s">
        <v>106</v>
      </c>
      <c r="E123" s="391"/>
      <c r="F123" s="391"/>
      <c r="G123" s="391"/>
      <c r="H123" s="392"/>
      <c r="I123" s="66"/>
      <c r="J123" s="65"/>
      <c r="K123" s="65"/>
      <c r="L123" s="65"/>
      <c r="M123" s="49"/>
    </row>
    <row r="124" spans="2:13" ht="15.75" x14ac:dyDescent="0.25">
      <c r="B124" s="402"/>
      <c r="C124" s="67">
        <v>143402</v>
      </c>
      <c r="D124" s="391" t="s">
        <v>107</v>
      </c>
      <c r="E124" s="391"/>
      <c r="F124" s="391"/>
      <c r="G124" s="391"/>
      <c r="H124" s="392"/>
      <c r="I124" s="66"/>
      <c r="J124" s="65"/>
      <c r="K124" s="65"/>
      <c r="L124" s="65"/>
      <c r="M124" s="49"/>
    </row>
    <row r="125" spans="2:13" ht="15.75" x14ac:dyDescent="0.25">
      <c r="B125" s="402"/>
      <c r="C125" s="67">
        <v>143403</v>
      </c>
      <c r="D125" s="391" t="s">
        <v>108</v>
      </c>
      <c r="E125" s="391"/>
      <c r="F125" s="391"/>
      <c r="G125" s="391"/>
      <c r="H125" s="392"/>
      <c r="I125" s="66"/>
      <c r="J125" s="65"/>
      <c r="K125" s="65"/>
      <c r="L125" s="65"/>
      <c r="M125" s="49"/>
    </row>
    <row r="126" spans="2:13" ht="15.75" x14ac:dyDescent="0.25">
      <c r="B126" s="402"/>
      <c r="C126" s="67">
        <v>143405</v>
      </c>
      <c r="D126" s="391" t="s">
        <v>109</v>
      </c>
      <c r="E126" s="391"/>
      <c r="F126" s="391"/>
      <c r="G126" s="391"/>
      <c r="H126" s="392"/>
      <c r="I126" s="66"/>
      <c r="J126" s="65"/>
      <c r="K126" s="65"/>
      <c r="L126" s="65"/>
      <c r="M126" s="49"/>
    </row>
    <row r="127" spans="2:13" ht="15.75" x14ac:dyDescent="0.25">
      <c r="B127" s="402"/>
      <c r="C127" s="67">
        <v>143406</v>
      </c>
      <c r="D127" s="391" t="s">
        <v>110</v>
      </c>
      <c r="E127" s="391"/>
      <c r="F127" s="391"/>
      <c r="G127" s="391"/>
      <c r="H127" s="392"/>
      <c r="I127" s="66"/>
      <c r="J127" s="65"/>
      <c r="K127" s="65"/>
      <c r="L127" s="65"/>
      <c r="M127" s="49"/>
    </row>
    <row r="128" spans="2:13" ht="15.75" x14ac:dyDescent="0.25">
      <c r="B128" s="402"/>
      <c r="C128" s="67">
        <v>143107</v>
      </c>
      <c r="D128" s="391" t="s">
        <v>111</v>
      </c>
      <c r="E128" s="391"/>
      <c r="F128" s="391"/>
      <c r="G128" s="391"/>
      <c r="H128" s="392"/>
      <c r="I128" s="66"/>
      <c r="J128" s="65"/>
      <c r="K128" s="65"/>
      <c r="L128" s="66"/>
      <c r="M128" s="49"/>
    </row>
    <row r="129" spans="2:13" ht="16.5" thickBot="1" x14ac:dyDescent="0.3">
      <c r="B129" s="402"/>
      <c r="C129" s="34">
        <v>143499</v>
      </c>
      <c r="D129" s="387" t="s">
        <v>112</v>
      </c>
      <c r="E129" s="387"/>
      <c r="F129" s="387"/>
      <c r="G129" s="387"/>
      <c r="H129" s="388"/>
      <c r="I129" s="57"/>
      <c r="J129" s="57"/>
      <c r="K129" s="57"/>
      <c r="L129" s="72"/>
      <c r="M129" s="49"/>
    </row>
    <row r="130" spans="2:13" ht="17.25" thickTop="1" thickBot="1" x14ac:dyDescent="0.3">
      <c r="B130" s="402"/>
      <c r="C130" s="67"/>
      <c r="D130" s="71"/>
      <c r="E130" s="71"/>
      <c r="F130" s="71"/>
      <c r="G130" s="71"/>
      <c r="H130" s="58"/>
      <c r="I130" s="71"/>
      <c r="J130" s="71"/>
      <c r="K130" s="71"/>
      <c r="L130" s="73"/>
      <c r="M130" s="49"/>
    </row>
    <row r="131" spans="2:13" ht="16.5" thickTop="1" x14ac:dyDescent="0.25">
      <c r="B131" s="402"/>
      <c r="C131" s="39">
        <v>144</v>
      </c>
      <c r="D131" s="389" t="s">
        <v>113</v>
      </c>
      <c r="E131" s="389"/>
      <c r="F131" s="389"/>
      <c r="G131" s="389"/>
      <c r="H131" s="390"/>
      <c r="I131" s="42"/>
      <c r="J131" s="42"/>
      <c r="K131" s="42"/>
      <c r="L131" s="69">
        <f>+SUM(L132:L133)</f>
        <v>0</v>
      </c>
      <c r="M131" s="49"/>
    </row>
    <row r="132" spans="2:13" ht="15.75" x14ac:dyDescent="0.25">
      <c r="B132" s="402"/>
      <c r="C132" s="67">
        <v>144002</v>
      </c>
      <c r="D132" s="391" t="s">
        <v>114</v>
      </c>
      <c r="E132" s="391"/>
      <c r="F132" s="391"/>
      <c r="G132" s="391"/>
      <c r="H132" s="392"/>
      <c r="I132" s="68"/>
      <c r="J132" s="68"/>
      <c r="K132" s="68"/>
      <c r="L132" s="68"/>
      <c r="M132" s="49"/>
    </row>
    <row r="133" spans="2:13" ht="16.5" thickBot="1" x14ac:dyDescent="0.3">
      <c r="B133" s="402"/>
      <c r="C133" s="34">
        <v>144099</v>
      </c>
      <c r="D133" s="387" t="s">
        <v>115</v>
      </c>
      <c r="E133" s="387"/>
      <c r="F133" s="387"/>
      <c r="G133" s="387"/>
      <c r="H133" s="388"/>
      <c r="I133" s="57"/>
      <c r="J133" s="57"/>
      <c r="K133" s="57"/>
      <c r="L133" s="72"/>
      <c r="M133" s="49"/>
    </row>
    <row r="134" spans="2:13" ht="17.25" thickTop="1" thickBot="1" x14ac:dyDescent="0.3">
      <c r="B134" s="402"/>
      <c r="C134" s="67"/>
      <c r="D134" s="71"/>
      <c r="E134" s="71"/>
      <c r="F134" s="71"/>
      <c r="G134" s="71"/>
      <c r="H134" s="58"/>
      <c r="I134" s="71"/>
      <c r="J134" s="71"/>
      <c r="K134" s="71"/>
      <c r="L134" s="70"/>
      <c r="M134" s="49"/>
    </row>
    <row r="135" spans="2:13" ht="16.5" thickTop="1" x14ac:dyDescent="0.25">
      <c r="B135" s="402"/>
      <c r="C135" s="39">
        <v>16</v>
      </c>
      <c r="D135" s="389" t="s">
        <v>116</v>
      </c>
      <c r="E135" s="389"/>
      <c r="F135" s="389"/>
      <c r="G135" s="389"/>
      <c r="H135" s="390"/>
      <c r="I135" s="42"/>
      <c r="J135" s="42"/>
      <c r="K135" s="42"/>
      <c r="L135" s="69">
        <f>+SUM(L136:L139)</f>
        <v>0</v>
      </c>
      <c r="M135" s="49"/>
    </row>
    <row r="136" spans="2:13" ht="15.75" x14ac:dyDescent="0.25">
      <c r="B136" s="402"/>
      <c r="C136" s="67">
        <v>161000</v>
      </c>
      <c r="D136" s="391" t="s">
        <v>117</v>
      </c>
      <c r="E136" s="391"/>
      <c r="F136" s="391"/>
      <c r="G136" s="391"/>
      <c r="H136" s="392"/>
      <c r="I136" s="68"/>
      <c r="J136" s="68"/>
      <c r="K136" s="68"/>
      <c r="L136" s="68"/>
      <c r="M136" s="49"/>
    </row>
    <row r="137" spans="2:13" ht="15.75" x14ac:dyDescent="0.25">
      <c r="B137" s="402"/>
      <c r="C137" s="67">
        <v>161001</v>
      </c>
      <c r="D137" s="391" t="s">
        <v>118</v>
      </c>
      <c r="E137" s="391"/>
      <c r="F137" s="391"/>
      <c r="G137" s="391"/>
      <c r="H137" s="392"/>
      <c r="I137" s="66"/>
      <c r="J137" s="65"/>
      <c r="K137" s="65"/>
      <c r="L137" s="65"/>
      <c r="M137" s="49"/>
    </row>
    <row r="138" spans="2:13" ht="15.75" x14ac:dyDescent="0.25">
      <c r="B138" s="402"/>
      <c r="C138" s="67">
        <v>161002</v>
      </c>
      <c r="D138" s="391" t="s">
        <v>119</v>
      </c>
      <c r="E138" s="391"/>
      <c r="F138" s="391"/>
      <c r="G138" s="391"/>
      <c r="H138" s="392"/>
      <c r="I138" s="66"/>
      <c r="J138" s="65"/>
      <c r="K138" s="65"/>
      <c r="L138" s="65"/>
      <c r="M138" s="49"/>
    </row>
    <row r="139" spans="2:13" ht="16.5" thickBot="1" x14ac:dyDescent="0.3">
      <c r="B139" s="403"/>
      <c r="C139" s="34">
        <v>162003</v>
      </c>
      <c r="D139" s="387" t="s">
        <v>120</v>
      </c>
      <c r="E139" s="387"/>
      <c r="F139" s="387"/>
      <c r="G139" s="387"/>
      <c r="H139" s="388"/>
      <c r="I139" s="64"/>
      <c r="J139" s="63"/>
      <c r="K139" s="63"/>
      <c r="L139" s="63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384" t="s">
        <v>2</v>
      </c>
      <c r="E141" s="385"/>
      <c r="F141" s="385"/>
      <c r="G141" s="385"/>
      <c r="H141" s="386"/>
      <c r="I141" s="55"/>
      <c r="J141" s="116">
        <f>SUM(J78:J140)</f>
        <v>0</v>
      </c>
      <c r="K141" s="55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17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2"/>
      <c r="D144" s="16"/>
      <c r="E144" s="16"/>
      <c r="F144" s="16"/>
      <c r="G144" s="61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1"/>
      <c r="D145" s="5"/>
      <c r="E145" s="5"/>
      <c r="F145" s="5"/>
      <c r="G145" s="61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2"/>
      <c r="D146" s="5"/>
      <c r="E146" s="16"/>
      <c r="F146" s="16"/>
      <c r="G146" s="61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39:H139"/>
    <mergeCell ref="D141:H141"/>
    <mergeCell ref="D132:H132"/>
    <mergeCell ref="D133:H133"/>
    <mergeCell ref="D135:H135"/>
    <mergeCell ref="D136:H136"/>
    <mergeCell ref="D137:H137"/>
    <mergeCell ref="D138:H138"/>
    <mergeCell ref="D125:H125"/>
    <mergeCell ref="D126:H126"/>
    <mergeCell ref="D127:H127"/>
    <mergeCell ref="D128:H128"/>
    <mergeCell ref="D129:H129"/>
    <mergeCell ref="D131:H131"/>
    <mergeCell ref="D118:H118"/>
    <mergeCell ref="D119:H119"/>
    <mergeCell ref="D120:H120"/>
    <mergeCell ref="D122:H122"/>
    <mergeCell ref="D123:H123"/>
    <mergeCell ref="D124:H124"/>
    <mergeCell ref="D110:H110"/>
    <mergeCell ref="D112:H112"/>
    <mergeCell ref="D114:H114"/>
    <mergeCell ref="D115:H115"/>
    <mergeCell ref="D116:H116"/>
    <mergeCell ref="D117:H117"/>
    <mergeCell ref="D103:H103"/>
    <mergeCell ref="D104:H104"/>
    <mergeCell ref="D105:H105"/>
    <mergeCell ref="D106:H106"/>
    <mergeCell ref="D108:H108"/>
    <mergeCell ref="D109:H109"/>
    <mergeCell ref="D97:H97"/>
    <mergeCell ref="D98:H98"/>
    <mergeCell ref="D99:H99"/>
    <mergeCell ref="D100:H100"/>
    <mergeCell ref="D101:H101"/>
    <mergeCell ref="D102:H102"/>
    <mergeCell ref="D91:H91"/>
    <mergeCell ref="D92:H92"/>
    <mergeCell ref="D93:H93"/>
    <mergeCell ref="D94:H94"/>
    <mergeCell ref="D95:H95"/>
    <mergeCell ref="D96:H96"/>
    <mergeCell ref="D85:H85"/>
    <mergeCell ref="D86:H86"/>
    <mergeCell ref="D87:H87"/>
    <mergeCell ref="D88:H88"/>
    <mergeCell ref="D89:H89"/>
    <mergeCell ref="D90:H90"/>
    <mergeCell ref="D79:H79"/>
    <mergeCell ref="D80:H80"/>
    <mergeCell ref="D81:H81"/>
    <mergeCell ref="D82:H82"/>
    <mergeCell ref="D83:H83"/>
    <mergeCell ref="D84:H84"/>
    <mergeCell ref="D72:H72"/>
    <mergeCell ref="D73:H73"/>
    <mergeCell ref="D74:H74"/>
    <mergeCell ref="D75:H75"/>
    <mergeCell ref="D77:H77"/>
    <mergeCell ref="D78:H78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42:H42"/>
    <mergeCell ref="D43:H43"/>
    <mergeCell ref="D44:H44"/>
    <mergeCell ref="D45:H45"/>
    <mergeCell ref="D46:H46"/>
    <mergeCell ref="D47:H47"/>
    <mergeCell ref="D34:H34"/>
    <mergeCell ref="D35:H35"/>
    <mergeCell ref="D36:H36"/>
    <mergeCell ref="D37:H37"/>
    <mergeCell ref="D39:H39"/>
    <mergeCell ref="D41:H41"/>
    <mergeCell ref="D54:H54"/>
    <mergeCell ref="D55:H55"/>
    <mergeCell ref="D56:H56"/>
    <mergeCell ref="G14:H14"/>
    <mergeCell ref="G16:H16"/>
    <mergeCell ref="G18:H18"/>
    <mergeCell ref="B22:B24"/>
    <mergeCell ref="C22:H23"/>
    <mergeCell ref="I22:K23"/>
    <mergeCell ref="B3:N3"/>
    <mergeCell ref="B5:L5"/>
    <mergeCell ref="B7:L7"/>
    <mergeCell ref="G11:H11"/>
    <mergeCell ref="G12:H12"/>
    <mergeCell ref="L22:L2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8"/>
  <sheetViews>
    <sheetView topLeftCell="B4" zoomScaleNormal="100" workbookViewId="0">
      <selection activeCell="L16" sqref="L16"/>
    </sheetView>
  </sheetViews>
  <sheetFormatPr defaultColWidth="8.85546875" defaultRowHeight="15" x14ac:dyDescent="0.25"/>
  <cols>
    <col min="2" max="2" width="12.42578125" customWidth="1"/>
    <col min="3" max="3" width="7.85546875" customWidth="1"/>
    <col min="4" max="4" width="7.42578125" customWidth="1"/>
    <col min="5" max="5" width="13" customWidth="1"/>
    <col min="6" max="6" width="6.140625" customWidth="1"/>
    <col min="7" max="7" width="5.7109375" customWidth="1"/>
    <col min="8" max="8" width="6.85546875" customWidth="1"/>
    <col min="9" max="9" width="11.42578125" customWidth="1"/>
    <col min="10" max="10" width="13.42578125" customWidth="1"/>
    <col min="11" max="11" width="7.42578125" customWidth="1"/>
    <col min="12" max="12" width="6.42578125" customWidth="1"/>
    <col min="13" max="13" width="7.140625" customWidth="1"/>
    <col min="14" max="14" width="9.7109375" customWidth="1"/>
    <col min="15" max="15" width="9.140625" customWidth="1"/>
    <col min="16" max="16" width="15.28515625" customWidth="1"/>
    <col min="17" max="17" width="13.85546875" customWidth="1"/>
    <col min="18" max="18" width="15.28515625" customWidth="1"/>
    <col min="19" max="19" width="17.28515625" customWidth="1"/>
  </cols>
  <sheetData>
    <row r="3" spans="2:19" ht="15.75" x14ac:dyDescent="0.25">
      <c r="B3" s="51" t="s">
        <v>183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9" x14ac:dyDescent="0.25">
      <c r="B4" s="52" t="s">
        <v>176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2:19" x14ac:dyDescent="0.25">
      <c r="B5" s="52" t="s">
        <v>286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2:19" x14ac:dyDescent="0.25">
      <c r="B6" s="53" t="s">
        <v>172</v>
      </c>
      <c r="C6" s="100"/>
      <c r="D6" s="101"/>
      <c r="E6" s="101"/>
      <c r="F6" s="101"/>
      <c r="G6" s="101"/>
      <c r="H6" s="101"/>
      <c r="I6" s="101"/>
      <c r="J6" s="101"/>
      <c r="K6" s="101"/>
      <c r="L6" s="54"/>
      <c r="M6" s="54"/>
      <c r="N6" s="54"/>
      <c r="O6" s="54"/>
      <c r="P6" s="54"/>
    </row>
    <row r="7" spans="2:19" ht="15.75" thickBot="1" x14ac:dyDescent="0.3">
      <c r="D7" s="53"/>
      <c r="E7" s="53"/>
      <c r="F7" s="53"/>
      <c r="G7" s="53"/>
      <c r="H7" s="53"/>
      <c r="I7" s="54"/>
      <c r="J7" s="54"/>
      <c r="K7" s="54"/>
      <c r="L7" s="54"/>
      <c r="M7" s="54"/>
      <c r="N7" s="54"/>
      <c r="O7" s="54"/>
      <c r="P7" s="54"/>
      <c r="Q7" s="54"/>
    </row>
    <row r="8" spans="2:19" ht="15.75" x14ac:dyDescent="0.25">
      <c r="B8" s="517" t="s">
        <v>190</v>
      </c>
      <c r="C8" s="351" t="s">
        <v>13</v>
      </c>
      <c r="D8" s="351" t="s">
        <v>0</v>
      </c>
      <c r="E8" s="351" t="s">
        <v>189</v>
      </c>
      <c r="F8" s="351" t="s">
        <v>277</v>
      </c>
      <c r="G8" s="351"/>
      <c r="H8" s="351"/>
      <c r="I8" s="351"/>
      <c r="J8" s="375" t="s">
        <v>138</v>
      </c>
      <c r="K8" s="351" t="s">
        <v>282</v>
      </c>
      <c r="L8" s="357" t="s">
        <v>283</v>
      </c>
      <c r="M8" s="351" t="s">
        <v>1</v>
      </c>
      <c r="N8" s="357" t="s">
        <v>284</v>
      </c>
      <c r="O8" s="357" t="s">
        <v>3</v>
      </c>
      <c r="P8" s="357" t="s">
        <v>167</v>
      </c>
      <c r="Q8" s="359" t="s">
        <v>168</v>
      </c>
      <c r="R8" s="435" t="s">
        <v>139</v>
      </c>
      <c r="S8" s="381" t="s">
        <v>316</v>
      </c>
    </row>
    <row r="9" spans="2:19" ht="46.5" customHeight="1" thickBot="1" x14ac:dyDescent="0.3">
      <c r="B9" s="518"/>
      <c r="C9" s="352"/>
      <c r="D9" s="352"/>
      <c r="E9" s="352"/>
      <c r="F9" s="288" t="s">
        <v>278</v>
      </c>
      <c r="G9" s="288" t="s">
        <v>279</v>
      </c>
      <c r="H9" s="288" t="s">
        <v>280</v>
      </c>
      <c r="I9" s="288" t="s">
        <v>281</v>
      </c>
      <c r="J9" s="376"/>
      <c r="K9" s="352"/>
      <c r="L9" s="358"/>
      <c r="M9" s="352"/>
      <c r="N9" s="358"/>
      <c r="O9" s="358"/>
      <c r="P9" s="358"/>
      <c r="Q9" s="360"/>
      <c r="R9" s="436"/>
      <c r="S9" s="382"/>
    </row>
    <row r="10" spans="2:19" ht="15.75" x14ac:dyDescent="0.25">
      <c r="B10" s="523"/>
      <c r="C10" s="519"/>
      <c r="D10" s="348"/>
      <c r="E10" s="348"/>
      <c r="F10" s="348"/>
      <c r="G10" s="348"/>
      <c r="H10" s="348"/>
      <c r="I10" s="373"/>
      <c r="J10" s="285"/>
      <c r="K10" s="285"/>
      <c r="L10" s="285"/>
      <c r="M10" s="285"/>
      <c r="N10" s="273"/>
      <c r="O10" s="273"/>
      <c r="P10" s="109"/>
      <c r="Q10" s="286"/>
      <c r="R10" s="287"/>
      <c r="S10" s="287"/>
    </row>
    <row r="11" spans="2:19" ht="15.75" x14ac:dyDescent="0.25">
      <c r="B11" s="523"/>
      <c r="C11" s="519"/>
      <c r="D11" s="348"/>
      <c r="E11" s="348"/>
      <c r="F11" s="348"/>
      <c r="G11" s="348"/>
      <c r="H11" s="348"/>
      <c r="I11" s="373"/>
      <c r="J11" s="103"/>
      <c r="K11" s="103"/>
      <c r="L11" s="103"/>
      <c r="M11" s="103"/>
      <c r="N11" s="104"/>
      <c r="O11" s="104"/>
      <c r="P11" s="106"/>
      <c r="Q11" s="104"/>
      <c r="R11" s="275"/>
      <c r="S11" s="275"/>
    </row>
    <row r="12" spans="2:19" ht="15.75" x14ac:dyDescent="0.25">
      <c r="B12" s="523"/>
      <c r="C12" s="520"/>
      <c r="D12" s="349"/>
      <c r="E12" s="349"/>
      <c r="F12" s="349"/>
      <c r="G12" s="349"/>
      <c r="H12" s="349"/>
      <c r="I12" s="374"/>
      <c r="J12" s="103"/>
      <c r="K12" s="103"/>
      <c r="L12" s="103"/>
      <c r="M12" s="103"/>
      <c r="N12" s="104"/>
      <c r="O12" s="104"/>
      <c r="P12" s="106"/>
      <c r="Q12" s="104"/>
      <c r="R12" s="275"/>
      <c r="S12" s="275"/>
    </row>
    <row r="13" spans="2:19" ht="15.75" x14ac:dyDescent="0.25">
      <c r="B13" s="523"/>
      <c r="C13" s="347"/>
      <c r="D13" s="347"/>
      <c r="E13" s="347"/>
      <c r="F13" s="347"/>
      <c r="G13" s="347"/>
      <c r="H13" s="347"/>
      <c r="I13" s="347"/>
      <c r="J13" s="107"/>
      <c r="K13" s="107"/>
      <c r="L13" s="107"/>
      <c r="M13" s="107"/>
      <c r="N13" s="104"/>
      <c r="O13" s="104"/>
      <c r="P13" s="104"/>
      <c r="Q13" s="104"/>
      <c r="R13" s="276"/>
      <c r="S13" s="276"/>
    </row>
    <row r="14" spans="2:19" ht="15.75" x14ac:dyDescent="0.25">
      <c r="B14" s="523"/>
      <c r="C14" s="348"/>
      <c r="D14" s="348"/>
      <c r="E14" s="348"/>
      <c r="F14" s="348"/>
      <c r="G14" s="348"/>
      <c r="H14" s="348"/>
      <c r="I14" s="348"/>
      <c r="J14" s="107"/>
      <c r="K14" s="107"/>
      <c r="L14" s="107"/>
      <c r="M14" s="107"/>
      <c r="N14" s="104"/>
      <c r="O14" s="104"/>
      <c r="P14" s="104"/>
      <c r="Q14" s="104"/>
      <c r="R14" s="276"/>
      <c r="S14" s="276"/>
    </row>
    <row r="15" spans="2:19" ht="15.75" x14ac:dyDescent="0.25">
      <c r="B15" s="523"/>
      <c r="C15" s="349"/>
      <c r="D15" s="349"/>
      <c r="E15" s="349"/>
      <c r="F15" s="349"/>
      <c r="G15" s="349"/>
      <c r="H15" s="349"/>
      <c r="I15" s="349"/>
      <c r="J15" s="107"/>
      <c r="K15" s="107"/>
      <c r="L15" s="107"/>
      <c r="M15" s="107"/>
      <c r="N15" s="252"/>
      <c r="O15" s="252"/>
      <c r="P15" s="104"/>
      <c r="Q15" s="252"/>
      <c r="R15" s="277"/>
      <c r="S15" s="277"/>
    </row>
    <row r="16" spans="2:19" ht="15.75" x14ac:dyDescent="0.25">
      <c r="B16" s="523"/>
      <c r="C16" s="347"/>
      <c r="D16" s="347"/>
      <c r="E16" s="347"/>
      <c r="F16" s="347"/>
      <c r="G16" s="347"/>
      <c r="H16" s="347"/>
      <c r="I16" s="347"/>
      <c r="J16" s="107"/>
      <c r="K16" s="107"/>
      <c r="L16" s="107"/>
      <c r="M16" s="107"/>
      <c r="N16" s="252"/>
      <c r="O16" s="252"/>
      <c r="P16" s="108"/>
      <c r="Q16" s="252"/>
      <c r="R16" s="278"/>
      <c r="S16" s="278"/>
    </row>
    <row r="17" spans="2:19" ht="15.75" x14ac:dyDescent="0.25">
      <c r="B17" s="523"/>
      <c r="C17" s="348"/>
      <c r="D17" s="348"/>
      <c r="E17" s="348"/>
      <c r="F17" s="348"/>
      <c r="G17" s="348"/>
      <c r="H17" s="348"/>
      <c r="I17" s="348"/>
      <c r="J17" s="103"/>
      <c r="K17" s="103"/>
      <c r="L17" s="103"/>
      <c r="M17" s="103"/>
      <c r="N17" s="104"/>
      <c r="O17" s="104"/>
      <c r="P17" s="108"/>
      <c r="Q17" s="104"/>
      <c r="R17" s="278"/>
      <c r="S17" s="278"/>
    </row>
    <row r="18" spans="2:19" ht="15.75" x14ac:dyDescent="0.25">
      <c r="B18" s="523"/>
      <c r="C18" s="348"/>
      <c r="D18" s="348"/>
      <c r="E18" s="348"/>
      <c r="F18" s="348"/>
      <c r="G18" s="348"/>
      <c r="H18" s="348"/>
      <c r="I18" s="348"/>
      <c r="J18" s="103"/>
      <c r="K18" s="103"/>
      <c r="L18" s="103"/>
      <c r="M18" s="103"/>
      <c r="N18" s="104"/>
      <c r="O18" s="104"/>
      <c r="P18" s="108"/>
      <c r="Q18" s="104"/>
      <c r="R18" s="278"/>
      <c r="S18" s="278"/>
    </row>
    <row r="19" spans="2:19" ht="15.75" x14ac:dyDescent="0.25">
      <c r="B19" s="523"/>
      <c r="C19" s="348"/>
      <c r="D19" s="348"/>
      <c r="E19" s="348"/>
      <c r="F19" s="348"/>
      <c r="G19" s="348"/>
      <c r="H19" s="348"/>
      <c r="I19" s="348"/>
      <c r="J19" s="103"/>
      <c r="K19" s="103"/>
      <c r="L19" s="103"/>
      <c r="M19" s="103"/>
      <c r="N19" s="104"/>
      <c r="O19" s="104"/>
      <c r="P19" s="108"/>
      <c r="Q19" s="104"/>
      <c r="R19" s="278"/>
      <c r="S19" s="278"/>
    </row>
    <row r="20" spans="2:19" ht="15.75" x14ac:dyDescent="0.25">
      <c r="B20" s="523"/>
      <c r="C20" s="349"/>
      <c r="D20" s="349"/>
      <c r="E20" s="349"/>
      <c r="F20" s="349"/>
      <c r="G20" s="349"/>
      <c r="H20" s="349"/>
      <c r="I20" s="349"/>
      <c r="J20" s="103"/>
      <c r="K20" s="103"/>
      <c r="L20" s="103"/>
      <c r="M20" s="103"/>
      <c r="N20" s="104"/>
      <c r="O20" s="104"/>
      <c r="P20" s="108"/>
      <c r="Q20" s="104"/>
      <c r="R20" s="278"/>
      <c r="S20" s="278"/>
    </row>
    <row r="21" spans="2:19" ht="16.5" thickBot="1" x14ac:dyDescent="0.3">
      <c r="B21" s="279"/>
      <c r="C21" s="280"/>
      <c r="D21" s="281"/>
      <c r="E21" s="281"/>
      <c r="F21" s="281"/>
      <c r="G21" s="281"/>
      <c r="H21" s="281"/>
      <c r="I21" s="282"/>
      <c r="J21" s="283"/>
      <c r="K21" s="283"/>
      <c r="L21" s="283"/>
      <c r="M21" s="283"/>
      <c r="N21" s="283"/>
      <c r="O21" s="283"/>
      <c r="P21" s="283"/>
      <c r="Q21" s="283"/>
      <c r="R21" s="284"/>
      <c r="S21" s="284"/>
    </row>
    <row r="22" spans="2:19" ht="15.75" x14ac:dyDescent="0.25">
      <c r="B22" s="49"/>
      <c r="C22" s="49"/>
      <c r="D22" s="270"/>
      <c r="E22" s="270"/>
      <c r="F22" s="270"/>
      <c r="G22" s="270"/>
      <c r="H22" s="270"/>
      <c r="I22" s="271"/>
      <c r="J22" s="271"/>
      <c r="K22" s="271"/>
      <c r="L22" s="271"/>
      <c r="M22" s="271"/>
      <c r="N22" s="271"/>
      <c r="O22" s="271"/>
      <c r="P22" s="271"/>
      <c r="Q22" s="271"/>
      <c r="R22" s="272"/>
    </row>
    <row r="23" spans="2:19" x14ac:dyDescent="0.25">
      <c r="B23" s="52" t="s">
        <v>287</v>
      </c>
      <c r="C23" s="52"/>
    </row>
    <row r="24" spans="2:19" x14ac:dyDescent="0.25">
      <c r="B24" s="53" t="s">
        <v>172</v>
      </c>
      <c r="C24" s="100"/>
    </row>
    <row r="25" spans="2:19" ht="15.75" x14ac:dyDescent="0.25">
      <c r="B25" s="521" t="s">
        <v>190</v>
      </c>
      <c r="C25" s="522" t="s">
        <v>13</v>
      </c>
      <c r="D25" s="522" t="s">
        <v>0</v>
      </c>
      <c r="E25" s="522" t="s">
        <v>189</v>
      </c>
      <c r="F25" s="522" t="s">
        <v>277</v>
      </c>
      <c r="G25" s="522"/>
      <c r="H25" s="522"/>
      <c r="I25" s="522"/>
      <c r="J25" s="524" t="s">
        <v>138</v>
      </c>
      <c r="K25" s="522" t="s">
        <v>282</v>
      </c>
      <c r="L25" s="525" t="s">
        <v>283</v>
      </c>
      <c r="M25" s="522" t="s">
        <v>1</v>
      </c>
      <c r="N25" s="525" t="s">
        <v>284</v>
      </c>
      <c r="O25" s="525" t="s">
        <v>3</v>
      </c>
      <c r="P25" s="525" t="s">
        <v>167</v>
      </c>
      <c r="Q25" s="527" t="s">
        <v>168</v>
      </c>
      <c r="R25" s="522" t="s">
        <v>139</v>
      </c>
    </row>
    <row r="26" spans="2:19" ht="15.75" x14ac:dyDescent="0.25">
      <c r="B26" s="521"/>
      <c r="C26" s="522"/>
      <c r="D26" s="522"/>
      <c r="E26" s="522"/>
      <c r="F26" s="265" t="s">
        <v>278</v>
      </c>
      <c r="G26" s="265" t="s">
        <v>279</v>
      </c>
      <c r="H26" s="265" t="s">
        <v>280</v>
      </c>
      <c r="I26" s="265" t="s">
        <v>281</v>
      </c>
      <c r="J26" s="524"/>
      <c r="K26" s="522"/>
      <c r="L26" s="526"/>
      <c r="M26" s="522"/>
      <c r="N26" s="526"/>
      <c r="O26" s="526"/>
      <c r="P26" s="526"/>
      <c r="Q26" s="528"/>
      <c r="R26" s="522"/>
    </row>
    <row r="27" spans="2:19" ht="15.75" x14ac:dyDescent="0.25">
      <c r="B27" s="529"/>
      <c r="C27" s="531"/>
      <c r="D27" s="347"/>
      <c r="E27" s="347"/>
      <c r="F27" s="347"/>
      <c r="G27" s="347"/>
      <c r="H27" s="347"/>
      <c r="I27" s="532"/>
      <c r="J27" s="251"/>
      <c r="K27" s="251"/>
      <c r="L27" s="251"/>
      <c r="M27" s="251"/>
      <c r="N27" s="255"/>
      <c r="O27" s="255"/>
      <c r="P27" s="106"/>
      <c r="Q27" s="254"/>
      <c r="R27" s="255"/>
    </row>
    <row r="28" spans="2:19" ht="15.75" x14ac:dyDescent="0.25">
      <c r="B28" s="530"/>
      <c r="C28" s="519"/>
      <c r="D28" s="348"/>
      <c r="E28" s="348"/>
      <c r="F28" s="348"/>
      <c r="G28" s="348"/>
      <c r="H28" s="348"/>
      <c r="I28" s="373"/>
      <c r="J28" s="103"/>
      <c r="K28" s="103"/>
      <c r="L28" s="103"/>
      <c r="M28" s="103"/>
      <c r="N28" s="104"/>
      <c r="O28" s="104"/>
      <c r="P28" s="106"/>
      <c r="Q28" s="104"/>
      <c r="R28" s="106"/>
    </row>
    <row r="29" spans="2:19" ht="15.75" x14ac:dyDescent="0.25">
      <c r="B29" s="530"/>
      <c r="C29" s="520"/>
      <c r="D29" s="349"/>
      <c r="E29" s="349"/>
      <c r="F29" s="349"/>
      <c r="G29" s="349"/>
      <c r="H29" s="349"/>
      <c r="I29" s="374"/>
      <c r="J29" s="103"/>
      <c r="K29" s="103"/>
      <c r="L29" s="103"/>
      <c r="M29" s="103"/>
      <c r="N29" s="104"/>
      <c r="O29" s="104"/>
      <c r="P29" s="106"/>
      <c r="Q29" s="104"/>
      <c r="R29" s="106"/>
    </row>
    <row r="30" spans="2:19" ht="15.75" x14ac:dyDescent="0.25">
      <c r="B30" s="530"/>
      <c r="C30" s="347"/>
      <c r="D30" s="347"/>
      <c r="E30" s="347"/>
      <c r="F30" s="347"/>
      <c r="G30" s="347"/>
      <c r="H30" s="347"/>
      <c r="I30" s="347"/>
      <c r="J30" s="107"/>
      <c r="K30" s="107"/>
      <c r="L30" s="107"/>
      <c r="M30" s="107"/>
      <c r="N30" s="104"/>
      <c r="O30" s="104"/>
      <c r="P30" s="104"/>
      <c r="Q30" s="104"/>
      <c r="R30" s="104"/>
    </row>
    <row r="31" spans="2:19" ht="15.75" x14ac:dyDescent="0.25">
      <c r="B31" s="530"/>
      <c r="C31" s="348"/>
      <c r="D31" s="348"/>
      <c r="E31" s="348"/>
      <c r="F31" s="348"/>
      <c r="G31" s="348"/>
      <c r="H31" s="348"/>
      <c r="I31" s="348"/>
      <c r="J31" s="107"/>
      <c r="K31" s="107"/>
      <c r="L31" s="107"/>
      <c r="M31" s="107"/>
      <c r="N31" s="104"/>
      <c r="O31" s="104"/>
      <c r="P31" s="104"/>
      <c r="Q31" s="104"/>
      <c r="R31" s="104"/>
    </row>
    <row r="32" spans="2:19" ht="15.75" x14ac:dyDescent="0.25">
      <c r="B32" s="530"/>
      <c r="C32" s="349"/>
      <c r="D32" s="349"/>
      <c r="E32" s="349"/>
      <c r="F32" s="349"/>
      <c r="G32" s="349"/>
      <c r="H32" s="349"/>
      <c r="I32" s="349"/>
      <c r="J32" s="107"/>
      <c r="K32" s="107"/>
      <c r="L32" s="107"/>
      <c r="M32" s="107"/>
      <c r="N32" s="252"/>
      <c r="O32" s="252"/>
      <c r="P32" s="104"/>
      <c r="Q32" s="252"/>
      <c r="R32" s="105"/>
    </row>
    <row r="33" spans="2:18" ht="15.75" x14ac:dyDescent="0.25">
      <c r="B33" s="530"/>
      <c r="C33" s="347"/>
      <c r="D33" s="347"/>
      <c r="E33" s="347"/>
      <c r="F33" s="347"/>
      <c r="G33" s="347"/>
      <c r="H33" s="347"/>
      <c r="I33" s="347"/>
      <c r="J33" s="107"/>
      <c r="K33" s="107"/>
      <c r="L33" s="107"/>
      <c r="M33" s="107"/>
      <c r="N33" s="252"/>
      <c r="O33" s="252"/>
      <c r="P33" s="108"/>
      <c r="Q33" s="252"/>
      <c r="R33" s="108"/>
    </row>
    <row r="34" spans="2:18" ht="15.75" x14ac:dyDescent="0.25">
      <c r="B34" s="530"/>
      <c r="C34" s="348"/>
      <c r="D34" s="348"/>
      <c r="E34" s="348"/>
      <c r="F34" s="348"/>
      <c r="G34" s="348"/>
      <c r="H34" s="348"/>
      <c r="I34" s="348"/>
      <c r="J34" s="103"/>
      <c r="K34" s="103"/>
      <c r="L34" s="103"/>
      <c r="M34" s="103"/>
      <c r="N34" s="104"/>
      <c r="O34" s="104"/>
      <c r="P34" s="108"/>
      <c r="Q34" s="104"/>
      <c r="R34" s="108"/>
    </row>
    <row r="35" spans="2:18" ht="15.75" x14ac:dyDescent="0.25">
      <c r="B35" s="530"/>
      <c r="C35" s="348"/>
      <c r="D35" s="348"/>
      <c r="E35" s="348"/>
      <c r="F35" s="348"/>
      <c r="G35" s="348"/>
      <c r="H35" s="348"/>
      <c r="I35" s="348"/>
      <c r="J35" s="103"/>
      <c r="K35" s="103"/>
      <c r="L35" s="103"/>
      <c r="M35" s="103"/>
      <c r="N35" s="104"/>
      <c r="O35" s="104"/>
      <c r="P35" s="108"/>
      <c r="Q35" s="104"/>
      <c r="R35" s="108"/>
    </row>
    <row r="36" spans="2:18" ht="15.75" x14ac:dyDescent="0.25">
      <c r="B36" s="530"/>
      <c r="C36" s="348"/>
      <c r="D36" s="348"/>
      <c r="E36" s="348"/>
      <c r="F36" s="348"/>
      <c r="G36" s="348"/>
      <c r="H36" s="348"/>
      <c r="I36" s="348"/>
      <c r="J36" s="103"/>
      <c r="K36" s="103"/>
      <c r="L36" s="103"/>
      <c r="M36" s="103"/>
      <c r="N36" s="104"/>
      <c r="O36" s="104"/>
      <c r="P36" s="108"/>
      <c r="Q36" s="104"/>
      <c r="R36" s="108"/>
    </row>
    <row r="37" spans="2:18" ht="15.75" x14ac:dyDescent="0.25">
      <c r="B37" s="530"/>
      <c r="C37" s="349"/>
      <c r="D37" s="349"/>
      <c r="E37" s="349"/>
      <c r="F37" s="349"/>
      <c r="G37" s="349"/>
      <c r="H37" s="349"/>
      <c r="I37" s="349"/>
      <c r="J37" s="103"/>
      <c r="K37" s="103"/>
      <c r="L37" s="103"/>
      <c r="M37" s="103"/>
      <c r="N37" s="104"/>
      <c r="O37" s="104"/>
      <c r="P37" s="108"/>
      <c r="Q37" s="104"/>
      <c r="R37" s="108"/>
    </row>
    <row r="38" spans="2:18" ht="15.75" x14ac:dyDescent="0.25">
      <c r="B38" s="109"/>
      <c r="C38" s="106"/>
      <c r="D38" s="110"/>
      <c r="E38" s="110"/>
      <c r="F38" s="110"/>
      <c r="G38" s="110"/>
      <c r="H38" s="110"/>
      <c r="I38" s="268"/>
      <c r="J38" s="111"/>
      <c r="K38" s="111"/>
      <c r="L38" s="111"/>
      <c r="M38" s="111"/>
      <c r="N38" s="111"/>
      <c r="O38" s="111"/>
      <c r="P38" s="111"/>
      <c r="Q38" s="111"/>
      <c r="R38" s="112"/>
    </row>
  </sheetData>
  <mergeCells count="73">
    <mergeCell ref="G30:G32"/>
    <mergeCell ref="H30:H32"/>
    <mergeCell ref="I30:I32"/>
    <mergeCell ref="C33:C37"/>
    <mergeCell ref="D33:D37"/>
    <mergeCell ref="E33:E37"/>
    <mergeCell ref="F33:F37"/>
    <mergeCell ref="G33:G37"/>
    <mergeCell ref="H33:H37"/>
    <mergeCell ref="I33:I37"/>
    <mergeCell ref="O25:O26"/>
    <mergeCell ref="P25:P26"/>
    <mergeCell ref="Q25:Q26"/>
    <mergeCell ref="R25:R26"/>
    <mergeCell ref="B27:B37"/>
    <mergeCell ref="C27:C29"/>
    <mergeCell ref="D27:D29"/>
    <mergeCell ref="E27:E29"/>
    <mergeCell ref="F27:F29"/>
    <mergeCell ref="G27:G29"/>
    <mergeCell ref="H27:H29"/>
    <mergeCell ref="I27:I29"/>
    <mergeCell ref="C30:C32"/>
    <mergeCell ref="D30:D32"/>
    <mergeCell ref="E30:E32"/>
    <mergeCell ref="F30:F32"/>
    <mergeCell ref="J25:J26"/>
    <mergeCell ref="K25:K26"/>
    <mergeCell ref="L25:L26"/>
    <mergeCell ref="M25:M26"/>
    <mergeCell ref="N25:N26"/>
    <mergeCell ref="G16:G20"/>
    <mergeCell ref="H16:H20"/>
    <mergeCell ref="I16:I20"/>
    <mergeCell ref="B25:B26"/>
    <mergeCell ref="C25:C26"/>
    <mergeCell ref="D25:D26"/>
    <mergeCell ref="E25:E26"/>
    <mergeCell ref="F25:I25"/>
    <mergeCell ref="B10:B20"/>
    <mergeCell ref="C16:C20"/>
    <mergeCell ref="D16:D20"/>
    <mergeCell ref="E16:E20"/>
    <mergeCell ref="F16:F20"/>
    <mergeCell ref="G10:G12"/>
    <mergeCell ref="H10:H12"/>
    <mergeCell ref="I10:I12"/>
    <mergeCell ref="H13:H15"/>
    <mergeCell ref="I13:I15"/>
    <mergeCell ref="C10:C12"/>
    <mergeCell ref="D10:D12"/>
    <mergeCell ref="E10:E12"/>
    <mergeCell ref="F10:F12"/>
    <mergeCell ref="C13:C15"/>
    <mergeCell ref="D13:D15"/>
    <mergeCell ref="E13:E15"/>
    <mergeCell ref="F13:F15"/>
    <mergeCell ref="G13:G15"/>
    <mergeCell ref="S8:S9"/>
    <mergeCell ref="B8:B9"/>
    <mergeCell ref="C8:C9"/>
    <mergeCell ref="D8:D9"/>
    <mergeCell ref="E8:E9"/>
    <mergeCell ref="F8:I8"/>
    <mergeCell ref="J8:J9"/>
    <mergeCell ref="K8:K9"/>
    <mergeCell ref="L8:L9"/>
    <mergeCell ref="M8:M9"/>
    <mergeCell ref="N8:N9"/>
    <mergeCell ref="O8:O9"/>
    <mergeCell ref="P8:P9"/>
    <mergeCell ref="Q8:Q9"/>
    <mergeCell ref="R8:R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10" zoomScaleNormal="100" workbookViewId="0">
      <selection activeCell="L22" sqref="L22:L24"/>
    </sheetView>
  </sheetViews>
  <sheetFormatPr defaultColWidth="8.85546875" defaultRowHeight="15" x14ac:dyDescent="0.25"/>
  <cols>
    <col min="2" max="2" width="13.42578125" customWidth="1"/>
    <col min="3" max="3" width="23.42578125" customWidth="1"/>
    <col min="6" max="6" width="19.7109375" customWidth="1"/>
    <col min="7" max="7" width="5" customWidth="1"/>
    <col min="8" max="8" width="24.28515625" customWidth="1"/>
    <col min="9" max="9" width="18.42578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42578125" customWidth="1"/>
  </cols>
  <sheetData>
    <row r="2" spans="2:17" x14ac:dyDescent="0.25">
      <c r="D2" s="53"/>
      <c r="E2" s="53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ht="15.75" x14ac:dyDescent="0.25">
      <c r="B3" s="424" t="s">
        <v>184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2:17" ht="15.75" thickBot="1" x14ac:dyDescent="0.3"/>
    <row r="5" spans="2:17" ht="17.25" thickTop="1" thickBot="1" x14ac:dyDescent="0.3">
      <c r="B5" s="425" t="s">
        <v>4</v>
      </c>
      <c r="C5" s="426"/>
      <c r="D5" s="426"/>
      <c r="E5" s="426"/>
      <c r="F5" s="426"/>
      <c r="G5" s="426"/>
      <c r="H5" s="426"/>
      <c r="I5" s="426"/>
      <c r="J5" s="426"/>
      <c r="K5" s="426"/>
      <c r="L5" s="427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99" t="s">
        <v>126</v>
      </c>
      <c r="M6" s="49"/>
    </row>
    <row r="7" spans="2:17" ht="17.25" thickTop="1" thickBot="1" x14ac:dyDescent="0.3">
      <c r="B7" s="428" t="s">
        <v>5</v>
      </c>
      <c r="C7" s="428"/>
      <c r="D7" s="429"/>
      <c r="E7" s="429"/>
      <c r="F7" s="429"/>
      <c r="G7" s="429"/>
      <c r="H7" s="429"/>
      <c r="I7" s="429"/>
      <c r="J7" s="429"/>
      <c r="K7" s="429"/>
      <c r="L7" s="430"/>
      <c r="M7" s="49"/>
    </row>
    <row r="8" spans="2:17" ht="16.5" thickTop="1" x14ac:dyDescent="0.25">
      <c r="B8" s="98"/>
      <c r="C8" s="97"/>
      <c r="D8" s="97"/>
      <c r="E8" s="97"/>
      <c r="F8" s="97"/>
      <c r="G8" s="97"/>
      <c r="H8" s="97"/>
      <c r="I8" s="97"/>
      <c r="J8" s="97"/>
      <c r="K8" s="97"/>
      <c r="L8" s="96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 t="s">
        <v>308</v>
      </c>
      <c r="I9" s="92"/>
      <c r="J9" s="92"/>
      <c r="K9" s="92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431" t="s">
        <v>8</v>
      </c>
      <c r="H11" s="432"/>
      <c r="I11" s="95"/>
      <c r="J11" s="95"/>
      <c r="K11" s="95"/>
      <c r="L11" s="2"/>
      <c r="M11" s="49"/>
    </row>
    <row r="12" spans="2:17" ht="15.75" x14ac:dyDescent="0.25">
      <c r="B12" s="1"/>
      <c r="C12" s="9"/>
      <c r="D12" s="5"/>
      <c r="E12" s="5"/>
      <c r="F12" s="5"/>
      <c r="G12" s="433"/>
      <c r="H12" s="434"/>
      <c r="I12" s="94"/>
      <c r="J12" s="94"/>
      <c r="K12" s="94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3"/>
      <c r="D14" s="5"/>
      <c r="E14" s="5"/>
      <c r="F14" s="5"/>
      <c r="G14" s="407"/>
      <c r="H14" s="408"/>
      <c r="I14" s="92"/>
      <c r="J14" s="92"/>
      <c r="K14" s="92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07"/>
      <c r="H16" s="408"/>
      <c r="I16" s="92"/>
      <c r="J16" s="92"/>
      <c r="K16" s="92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09" t="s">
        <v>146</v>
      </c>
      <c r="H18" s="516"/>
      <c r="I18" s="91"/>
      <c r="J18" s="91"/>
      <c r="K18" s="91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89"/>
      <c r="D20" s="5"/>
      <c r="E20" s="5"/>
      <c r="F20" s="5"/>
      <c r="G20" s="5"/>
      <c r="H20" s="23" t="s">
        <v>11</v>
      </c>
      <c r="I20" s="90"/>
      <c r="J20" s="90"/>
      <c r="K20" s="90"/>
      <c r="L20" s="2"/>
      <c r="M20" s="49"/>
    </row>
    <row r="21" spans="2:13" ht="16.5" thickBot="1" x14ac:dyDescent="0.3">
      <c r="B21" s="24"/>
      <c r="C21" s="89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11" t="s">
        <v>0</v>
      </c>
      <c r="C22" s="413" t="s">
        <v>12</v>
      </c>
      <c r="D22" s="414"/>
      <c r="E22" s="414"/>
      <c r="F22" s="414"/>
      <c r="G22" s="414"/>
      <c r="H22" s="415"/>
      <c r="I22" s="419" t="s">
        <v>129</v>
      </c>
      <c r="J22" s="419"/>
      <c r="K22" s="420"/>
      <c r="L22" s="420" t="s">
        <v>312</v>
      </c>
      <c r="M22" s="49"/>
    </row>
    <row r="23" spans="2:13" ht="16.5" thickBot="1" x14ac:dyDescent="0.3">
      <c r="B23" s="412"/>
      <c r="C23" s="416"/>
      <c r="D23" s="417"/>
      <c r="E23" s="417"/>
      <c r="F23" s="417"/>
      <c r="G23" s="417"/>
      <c r="H23" s="418"/>
      <c r="I23" s="421"/>
      <c r="J23" s="421"/>
      <c r="K23" s="422"/>
      <c r="L23" s="423"/>
      <c r="M23" s="49"/>
    </row>
    <row r="24" spans="2:13" ht="17.25" thickTop="1" thickBot="1" x14ac:dyDescent="0.3">
      <c r="B24" s="412"/>
      <c r="C24" s="26" t="s">
        <v>13</v>
      </c>
      <c r="D24" s="27" t="s">
        <v>14</v>
      </c>
      <c r="E24" s="28"/>
      <c r="F24" s="28"/>
      <c r="G24" s="10"/>
      <c r="H24" s="11"/>
      <c r="I24" s="55" t="s">
        <v>130</v>
      </c>
      <c r="J24" s="55" t="s">
        <v>131</v>
      </c>
      <c r="K24" s="55" t="s">
        <v>132</v>
      </c>
      <c r="L24" s="423"/>
      <c r="M24" s="49"/>
    </row>
    <row r="25" spans="2:13" ht="17.25" thickTop="1" thickBot="1" x14ac:dyDescent="0.3">
      <c r="B25" s="401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88">
        <f>+SUM(L26:L37)</f>
        <v>0</v>
      </c>
      <c r="M25" s="49"/>
    </row>
    <row r="26" spans="2:13" ht="16.5" thickTop="1" x14ac:dyDescent="0.25">
      <c r="B26" s="402"/>
      <c r="C26" s="67">
        <v>112101</v>
      </c>
      <c r="D26" s="391" t="s">
        <v>16</v>
      </c>
      <c r="E26" s="391"/>
      <c r="F26" s="391"/>
      <c r="G26" s="391"/>
      <c r="H26" s="392"/>
      <c r="I26" s="66"/>
      <c r="J26" s="65"/>
      <c r="K26" s="66"/>
      <c r="L26" s="65"/>
      <c r="M26" s="49"/>
    </row>
    <row r="27" spans="2:13" ht="15.75" x14ac:dyDescent="0.25">
      <c r="B27" s="402"/>
      <c r="C27" s="67">
        <v>112102</v>
      </c>
      <c r="D27" s="391" t="s">
        <v>17</v>
      </c>
      <c r="E27" s="391"/>
      <c r="F27" s="391"/>
      <c r="G27" s="391"/>
      <c r="H27" s="392"/>
      <c r="I27" s="66"/>
      <c r="J27" s="65"/>
      <c r="K27" s="66"/>
      <c r="L27" s="65"/>
      <c r="M27" s="49"/>
    </row>
    <row r="28" spans="2:13" ht="15.75" x14ac:dyDescent="0.25">
      <c r="B28" s="402"/>
      <c r="C28" s="67">
        <v>112103</v>
      </c>
      <c r="D28" s="391" t="s">
        <v>18</v>
      </c>
      <c r="E28" s="391"/>
      <c r="F28" s="391"/>
      <c r="G28" s="391"/>
      <c r="H28" s="392"/>
      <c r="I28" s="66"/>
      <c r="J28" s="65"/>
      <c r="K28" s="66"/>
      <c r="L28" s="65"/>
      <c r="M28" s="49"/>
    </row>
    <row r="29" spans="2:13" ht="15.75" x14ac:dyDescent="0.25">
      <c r="B29" s="402"/>
      <c r="C29" s="67">
        <v>112104</v>
      </c>
      <c r="D29" s="391" t="s">
        <v>19</v>
      </c>
      <c r="E29" s="391"/>
      <c r="F29" s="391"/>
      <c r="G29" s="391"/>
      <c r="H29" s="392"/>
      <c r="I29" s="66"/>
      <c r="J29" s="65"/>
      <c r="K29" s="66"/>
      <c r="L29" s="65"/>
      <c r="M29" s="49"/>
    </row>
    <row r="30" spans="2:13" ht="15.75" x14ac:dyDescent="0.25">
      <c r="B30" s="402"/>
      <c r="C30" s="67">
        <v>112105</v>
      </c>
      <c r="D30" s="391" t="s">
        <v>20</v>
      </c>
      <c r="E30" s="391"/>
      <c r="F30" s="391"/>
      <c r="G30" s="391"/>
      <c r="H30" s="392"/>
      <c r="I30" s="66"/>
      <c r="J30" s="65"/>
      <c r="K30" s="66"/>
      <c r="L30" s="65"/>
      <c r="M30" s="49"/>
    </row>
    <row r="31" spans="2:13" ht="15.75" x14ac:dyDescent="0.25">
      <c r="B31" s="402"/>
      <c r="C31" s="67">
        <v>112106</v>
      </c>
      <c r="D31" s="391" t="s">
        <v>21</v>
      </c>
      <c r="E31" s="391"/>
      <c r="F31" s="391"/>
      <c r="G31" s="391"/>
      <c r="H31" s="392"/>
      <c r="I31" s="66"/>
      <c r="J31" s="65"/>
      <c r="K31" s="66"/>
      <c r="L31" s="65"/>
      <c r="M31" s="49"/>
    </row>
    <row r="32" spans="2:13" ht="15.75" x14ac:dyDescent="0.25">
      <c r="B32" s="402"/>
      <c r="C32" s="67">
        <v>112107</v>
      </c>
      <c r="D32" s="391" t="s">
        <v>22</v>
      </c>
      <c r="E32" s="391"/>
      <c r="F32" s="391"/>
      <c r="G32" s="391"/>
      <c r="H32" s="392"/>
      <c r="I32" s="66"/>
      <c r="J32" s="65"/>
      <c r="K32" s="66"/>
      <c r="L32" s="65"/>
      <c r="M32" s="49"/>
    </row>
    <row r="33" spans="2:13" ht="15.75" x14ac:dyDescent="0.25">
      <c r="B33" s="402"/>
      <c r="C33" s="67">
        <v>112108</v>
      </c>
      <c r="D33" s="391" t="s">
        <v>23</v>
      </c>
      <c r="E33" s="391"/>
      <c r="F33" s="391"/>
      <c r="G33" s="391"/>
      <c r="H33" s="392"/>
      <c r="I33" s="66"/>
      <c r="J33" s="65"/>
      <c r="K33" s="66"/>
      <c r="L33" s="65"/>
      <c r="M33" s="49"/>
    </row>
    <row r="34" spans="2:13" ht="15.75" x14ac:dyDescent="0.25">
      <c r="B34" s="402"/>
      <c r="C34" s="67">
        <v>112109</v>
      </c>
      <c r="D34" s="391" t="s">
        <v>24</v>
      </c>
      <c r="E34" s="391"/>
      <c r="F34" s="391"/>
      <c r="G34" s="391"/>
      <c r="H34" s="392"/>
      <c r="I34" s="66"/>
      <c r="J34" s="65"/>
      <c r="K34" s="66"/>
      <c r="L34" s="65"/>
      <c r="M34" s="49"/>
    </row>
    <row r="35" spans="2:13" ht="15.75" x14ac:dyDescent="0.25">
      <c r="B35" s="402"/>
      <c r="C35" s="67">
        <v>112110</v>
      </c>
      <c r="D35" s="391" t="s">
        <v>25</v>
      </c>
      <c r="E35" s="391"/>
      <c r="F35" s="391"/>
      <c r="G35" s="391"/>
      <c r="H35" s="392"/>
      <c r="I35" s="66"/>
      <c r="J35" s="65"/>
      <c r="K35" s="66"/>
      <c r="L35" s="65"/>
      <c r="M35" s="49"/>
    </row>
    <row r="36" spans="2:13" ht="15.75" x14ac:dyDescent="0.25">
      <c r="B36" s="402"/>
      <c r="C36" s="67">
        <v>112111</v>
      </c>
      <c r="D36" s="391" t="s">
        <v>26</v>
      </c>
      <c r="E36" s="391"/>
      <c r="F36" s="391"/>
      <c r="G36" s="391"/>
      <c r="H36" s="392"/>
      <c r="I36" s="66"/>
      <c r="J36" s="65"/>
      <c r="K36" s="66"/>
      <c r="L36" s="65"/>
      <c r="M36" s="49"/>
    </row>
    <row r="37" spans="2:13" ht="16.5" thickBot="1" x14ac:dyDescent="0.3">
      <c r="B37" s="402"/>
      <c r="C37" s="34">
        <v>112199</v>
      </c>
      <c r="D37" s="387" t="s">
        <v>27</v>
      </c>
      <c r="E37" s="387"/>
      <c r="F37" s="387"/>
      <c r="G37" s="387"/>
      <c r="H37" s="388"/>
      <c r="I37" s="56"/>
      <c r="J37" s="35"/>
      <c r="K37" s="56"/>
      <c r="L37" s="72"/>
      <c r="M37" s="49"/>
    </row>
    <row r="38" spans="2:13" ht="17.25" thickTop="1" thickBot="1" x14ac:dyDescent="0.3">
      <c r="B38" s="402"/>
      <c r="C38" s="67"/>
      <c r="D38" s="71"/>
      <c r="E38" s="71"/>
      <c r="F38" s="71"/>
      <c r="G38" s="71"/>
      <c r="H38" s="58"/>
      <c r="I38" s="71"/>
      <c r="J38" s="71"/>
      <c r="K38" s="71"/>
      <c r="L38" s="73"/>
      <c r="M38" s="49"/>
    </row>
    <row r="39" spans="2:13" ht="17.25" thickTop="1" thickBot="1" x14ac:dyDescent="0.3">
      <c r="B39" s="402"/>
      <c r="C39" s="36">
        <v>12</v>
      </c>
      <c r="D39" s="404" t="s">
        <v>28</v>
      </c>
      <c r="E39" s="405"/>
      <c r="F39" s="405"/>
      <c r="G39" s="405"/>
      <c r="H39" s="406"/>
      <c r="I39" s="55"/>
      <c r="J39" s="55"/>
      <c r="K39" s="55"/>
      <c r="L39" s="78">
        <f>+SUM(L41+L77)</f>
        <v>0</v>
      </c>
      <c r="M39" s="49"/>
    </row>
    <row r="40" spans="2:13" ht="17.25" thickTop="1" thickBot="1" x14ac:dyDescent="0.3">
      <c r="B40" s="402"/>
      <c r="C40" s="77"/>
      <c r="D40" s="75"/>
      <c r="E40" s="75"/>
      <c r="F40" s="75"/>
      <c r="G40" s="75"/>
      <c r="H40" s="76"/>
      <c r="I40" s="75"/>
      <c r="J40" s="75"/>
      <c r="K40" s="75"/>
      <c r="L40" s="74"/>
      <c r="M40" s="49"/>
    </row>
    <row r="41" spans="2:13" ht="16.5" thickTop="1" x14ac:dyDescent="0.25">
      <c r="B41" s="402"/>
      <c r="C41" s="37">
        <v>121</v>
      </c>
      <c r="D41" s="394" t="s">
        <v>29</v>
      </c>
      <c r="E41" s="394"/>
      <c r="F41" s="394"/>
      <c r="G41" s="394"/>
      <c r="H41" s="395"/>
      <c r="I41" s="38"/>
      <c r="J41" s="38"/>
      <c r="K41" s="38"/>
      <c r="L41" s="69">
        <f>+SUM(L42:L75)</f>
        <v>0</v>
      </c>
      <c r="M41" s="49"/>
    </row>
    <row r="42" spans="2:13" ht="15.75" x14ac:dyDescent="0.25">
      <c r="B42" s="402"/>
      <c r="C42" s="84">
        <v>121001</v>
      </c>
      <c r="D42" s="399" t="s">
        <v>30</v>
      </c>
      <c r="E42" s="399"/>
      <c r="F42" s="399"/>
      <c r="G42" s="399"/>
      <c r="H42" s="400"/>
      <c r="I42" s="60"/>
      <c r="J42" s="60"/>
      <c r="K42" s="60"/>
      <c r="L42" s="87"/>
      <c r="M42" s="49"/>
    </row>
    <row r="43" spans="2:13" ht="15.75" x14ac:dyDescent="0.25">
      <c r="B43" s="402"/>
      <c r="C43" s="84">
        <v>121002</v>
      </c>
      <c r="D43" s="399" t="s">
        <v>31</v>
      </c>
      <c r="E43" s="399"/>
      <c r="F43" s="399"/>
      <c r="G43" s="399"/>
      <c r="H43" s="400"/>
      <c r="I43" s="86"/>
      <c r="J43" s="85"/>
      <c r="K43" s="85"/>
      <c r="L43" s="85"/>
      <c r="M43" s="49"/>
    </row>
    <row r="44" spans="2:13" ht="15.75" x14ac:dyDescent="0.25">
      <c r="B44" s="402"/>
      <c r="C44" s="84">
        <v>121003</v>
      </c>
      <c r="D44" s="399" t="s">
        <v>32</v>
      </c>
      <c r="E44" s="399"/>
      <c r="F44" s="399"/>
      <c r="G44" s="399"/>
      <c r="H44" s="400"/>
      <c r="I44" s="86"/>
      <c r="J44" s="85"/>
      <c r="K44" s="85"/>
      <c r="L44" s="85"/>
      <c r="M44" s="49"/>
    </row>
    <row r="45" spans="2:13" ht="15.75" x14ac:dyDescent="0.25">
      <c r="B45" s="402"/>
      <c r="C45" s="84">
        <v>121005</v>
      </c>
      <c r="D45" s="399" t="s">
        <v>33</v>
      </c>
      <c r="E45" s="399"/>
      <c r="F45" s="399"/>
      <c r="G45" s="399"/>
      <c r="H45" s="400"/>
      <c r="I45" s="86"/>
      <c r="J45" s="85"/>
      <c r="K45" s="85"/>
      <c r="L45" s="85"/>
      <c r="M45" s="49"/>
    </row>
    <row r="46" spans="2:13" ht="15.75" x14ac:dyDescent="0.25">
      <c r="B46" s="402"/>
      <c r="C46" s="84">
        <v>121006</v>
      </c>
      <c r="D46" s="399" t="s">
        <v>34</v>
      </c>
      <c r="E46" s="399"/>
      <c r="F46" s="399"/>
      <c r="G46" s="399"/>
      <c r="H46" s="400"/>
      <c r="I46" s="86"/>
      <c r="J46" s="85"/>
      <c r="K46" s="85"/>
      <c r="L46" s="85"/>
      <c r="M46" s="49"/>
    </row>
    <row r="47" spans="2:13" ht="15.75" x14ac:dyDescent="0.25">
      <c r="B47" s="402"/>
      <c r="C47" s="84">
        <v>121007</v>
      </c>
      <c r="D47" s="399" t="s">
        <v>35</v>
      </c>
      <c r="E47" s="399"/>
      <c r="F47" s="399"/>
      <c r="G47" s="399"/>
      <c r="H47" s="400"/>
      <c r="I47" s="86"/>
      <c r="J47" s="85"/>
      <c r="K47" s="85"/>
      <c r="L47" s="85"/>
      <c r="M47" s="49"/>
    </row>
    <row r="48" spans="2:13" ht="15.75" x14ac:dyDescent="0.25">
      <c r="B48" s="402"/>
      <c r="C48" s="84">
        <v>121008</v>
      </c>
      <c r="D48" s="399" t="s">
        <v>36</v>
      </c>
      <c r="E48" s="399"/>
      <c r="F48" s="399"/>
      <c r="G48" s="399"/>
      <c r="H48" s="400"/>
      <c r="I48" s="86"/>
      <c r="J48" s="85"/>
      <c r="K48" s="85"/>
      <c r="L48" s="85"/>
      <c r="M48" s="49"/>
    </row>
    <row r="49" spans="2:13" ht="15.75" x14ac:dyDescent="0.25">
      <c r="B49" s="402"/>
      <c r="C49" s="84">
        <v>121009</v>
      </c>
      <c r="D49" s="399" t="s">
        <v>37</v>
      </c>
      <c r="E49" s="399"/>
      <c r="F49" s="399"/>
      <c r="G49" s="399"/>
      <c r="H49" s="400"/>
      <c r="I49" s="86"/>
      <c r="J49" s="85"/>
      <c r="K49" s="85"/>
      <c r="L49" s="85"/>
      <c r="M49" s="49"/>
    </row>
    <row r="50" spans="2:13" ht="15.75" x14ac:dyDescent="0.25">
      <c r="B50" s="402"/>
      <c r="C50" s="84">
        <v>121010</v>
      </c>
      <c r="D50" s="399" t="s">
        <v>38</v>
      </c>
      <c r="E50" s="399"/>
      <c r="F50" s="399"/>
      <c r="G50" s="399"/>
      <c r="H50" s="400"/>
      <c r="I50" s="86"/>
      <c r="J50" s="85"/>
      <c r="K50" s="85"/>
      <c r="L50" s="85"/>
      <c r="M50" s="49"/>
    </row>
    <row r="51" spans="2:13" ht="15.75" x14ac:dyDescent="0.25">
      <c r="B51" s="402"/>
      <c r="C51" s="84">
        <v>121011</v>
      </c>
      <c r="D51" s="399" t="s">
        <v>39</v>
      </c>
      <c r="E51" s="399"/>
      <c r="F51" s="399"/>
      <c r="G51" s="399"/>
      <c r="H51" s="400"/>
      <c r="I51" s="86"/>
      <c r="J51" s="85"/>
      <c r="K51" s="85"/>
      <c r="L51" s="85"/>
      <c r="M51" s="49"/>
    </row>
    <row r="52" spans="2:13" ht="15.75" x14ac:dyDescent="0.25">
      <c r="B52" s="402"/>
      <c r="C52" s="84">
        <v>121012</v>
      </c>
      <c r="D52" s="399" t="s">
        <v>40</v>
      </c>
      <c r="E52" s="399"/>
      <c r="F52" s="399"/>
      <c r="G52" s="399"/>
      <c r="H52" s="400"/>
      <c r="I52" s="86"/>
      <c r="J52" s="85"/>
      <c r="K52" s="85"/>
      <c r="L52" s="85"/>
      <c r="M52" s="49"/>
    </row>
    <row r="53" spans="2:13" ht="15.75" x14ac:dyDescent="0.25">
      <c r="B53" s="402"/>
      <c r="C53" s="84">
        <v>121013</v>
      </c>
      <c r="D53" s="399" t="s">
        <v>41</v>
      </c>
      <c r="E53" s="399"/>
      <c r="F53" s="399"/>
      <c r="G53" s="399"/>
      <c r="H53" s="400"/>
      <c r="I53" s="86"/>
      <c r="J53" s="85"/>
      <c r="K53" s="85"/>
      <c r="L53" s="85"/>
      <c r="M53" s="49"/>
    </row>
    <row r="54" spans="2:13" ht="15.75" x14ac:dyDescent="0.25">
      <c r="B54" s="402"/>
      <c r="C54" s="84">
        <v>121014</v>
      </c>
      <c r="D54" s="399" t="s">
        <v>42</v>
      </c>
      <c r="E54" s="399"/>
      <c r="F54" s="399"/>
      <c r="G54" s="399"/>
      <c r="H54" s="400"/>
      <c r="I54" s="86"/>
      <c r="J54" s="85"/>
      <c r="K54" s="85"/>
      <c r="L54" s="85"/>
      <c r="M54" s="49"/>
    </row>
    <row r="55" spans="2:13" ht="15.75" x14ac:dyDescent="0.25">
      <c r="B55" s="402"/>
      <c r="C55" s="84">
        <v>121015</v>
      </c>
      <c r="D55" s="399" t="s">
        <v>43</v>
      </c>
      <c r="E55" s="399"/>
      <c r="F55" s="399"/>
      <c r="G55" s="399"/>
      <c r="H55" s="400"/>
      <c r="I55" s="86"/>
      <c r="J55" s="85"/>
      <c r="K55" s="85"/>
      <c r="L55" s="85"/>
      <c r="M55" s="49"/>
    </row>
    <row r="56" spans="2:13" ht="15.75" x14ac:dyDescent="0.25">
      <c r="B56" s="402"/>
      <c r="C56" s="84">
        <v>121016</v>
      </c>
      <c r="D56" s="399" t="s">
        <v>44</v>
      </c>
      <c r="E56" s="399"/>
      <c r="F56" s="399"/>
      <c r="G56" s="399"/>
      <c r="H56" s="400"/>
      <c r="I56" s="86"/>
      <c r="J56" s="85"/>
      <c r="K56" s="85"/>
      <c r="L56" s="85"/>
      <c r="M56" s="49"/>
    </row>
    <row r="57" spans="2:13" ht="15.75" x14ac:dyDescent="0.25">
      <c r="B57" s="402"/>
      <c r="C57" s="84">
        <v>121017</v>
      </c>
      <c r="D57" s="399" t="s">
        <v>45</v>
      </c>
      <c r="E57" s="399"/>
      <c r="F57" s="399"/>
      <c r="G57" s="399"/>
      <c r="H57" s="400"/>
      <c r="I57" s="86"/>
      <c r="J57" s="85"/>
      <c r="K57" s="85"/>
      <c r="L57" s="85"/>
      <c r="M57" s="49"/>
    </row>
    <row r="58" spans="2:13" ht="15.75" x14ac:dyDescent="0.25">
      <c r="B58" s="402"/>
      <c r="C58" s="84">
        <v>121018</v>
      </c>
      <c r="D58" s="399" t="s">
        <v>46</v>
      </c>
      <c r="E58" s="399"/>
      <c r="F58" s="399"/>
      <c r="G58" s="399"/>
      <c r="H58" s="400"/>
      <c r="I58" s="86"/>
      <c r="J58" s="85"/>
      <c r="K58" s="85"/>
      <c r="L58" s="85"/>
      <c r="M58" s="49"/>
    </row>
    <row r="59" spans="2:13" ht="15.75" x14ac:dyDescent="0.25">
      <c r="B59" s="402"/>
      <c r="C59" s="84">
        <v>121020</v>
      </c>
      <c r="D59" s="399" t="s">
        <v>47</v>
      </c>
      <c r="E59" s="399"/>
      <c r="F59" s="399"/>
      <c r="G59" s="399"/>
      <c r="H59" s="400"/>
      <c r="I59" s="86"/>
      <c r="J59" s="85"/>
      <c r="K59" s="85"/>
      <c r="L59" s="85"/>
      <c r="M59" s="49"/>
    </row>
    <row r="60" spans="2:13" ht="15.75" x14ac:dyDescent="0.25">
      <c r="B60" s="402"/>
      <c r="C60" s="84">
        <v>121021</v>
      </c>
      <c r="D60" s="399" t="s">
        <v>48</v>
      </c>
      <c r="E60" s="399"/>
      <c r="F60" s="399"/>
      <c r="G60" s="399"/>
      <c r="H60" s="400"/>
      <c r="I60" s="86"/>
      <c r="J60" s="85"/>
      <c r="K60" s="85"/>
      <c r="L60" s="85"/>
      <c r="M60" s="49"/>
    </row>
    <row r="61" spans="2:13" ht="15.75" x14ac:dyDescent="0.25">
      <c r="B61" s="402"/>
      <c r="C61" s="84">
        <v>121022</v>
      </c>
      <c r="D61" s="399" t="s">
        <v>49</v>
      </c>
      <c r="E61" s="399"/>
      <c r="F61" s="399"/>
      <c r="G61" s="399"/>
      <c r="H61" s="400"/>
      <c r="I61" s="86"/>
      <c r="J61" s="85"/>
      <c r="K61" s="85"/>
      <c r="L61" s="85"/>
      <c r="M61" s="49"/>
    </row>
    <row r="62" spans="2:13" ht="15.75" x14ac:dyDescent="0.25">
      <c r="B62" s="402"/>
      <c r="C62" s="84">
        <v>121023</v>
      </c>
      <c r="D62" s="399" t="s">
        <v>50</v>
      </c>
      <c r="E62" s="399"/>
      <c r="F62" s="399"/>
      <c r="G62" s="399"/>
      <c r="H62" s="400"/>
      <c r="I62" s="86"/>
      <c r="J62" s="85"/>
      <c r="K62" s="85"/>
      <c r="L62" s="85"/>
      <c r="M62" s="49"/>
    </row>
    <row r="63" spans="2:13" ht="15.75" x14ac:dyDescent="0.25">
      <c r="B63" s="402"/>
      <c r="C63" s="84">
        <v>121024</v>
      </c>
      <c r="D63" s="399" t="s">
        <v>51</v>
      </c>
      <c r="E63" s="399"/>
      <c r="F63" s="399"/>
      <c r="G63" s="399"/>
      <c r="H63" s="400"/>
      <c r="I63" s="86"/>
      <c r="J63" s="85"/>
      <c r="K63" s="85"/>
      <c r="L63" s="85"/>
      <c r="M63" s="49"/>
    </row>
    <row r="64" spans="2:13" ht="15.75" x14ac:dyDescent="0.25">
      <c r="B64" s="402"/>
      <c r="C64" s="84">
        <v>121025</v>
      </c>
      <c r="D64" s="399" t="s">
        <v>52</v>
      </c>
      <c r="E64" s="399"/>
      <c r="F64" s="399"/>
      <c r="G64" s="399"/>
      <c r="H64" s="400"/>
      <c r="I64" s="86"/>
      <c r="J64" s="85"/>
      <c r="K64" s="85"/>
      <c r="L64" s="85"/>
      <c r="M64" s="49"/>
    </row>
    <row r="65" spans="2:13" ht="15.75" x14ac:dyDescent="0.25">
      <c r="B65" s="402"/>
      <c r="C65" s="84">
        <v>121026</v>
      </c>
      <c r="D65" s="399" t="s">
        <v>53</v>
      </c>
      <c r="E65" s="399"/>
      <c r="F65" s="399"/>
      <c r="G65" s="399"/>
      <c r="H65" s="400"/>
      <c r="I65" s="86"/>
      <c r="J65" s="85"/>
      <c r="K65" s="85"/>
      <c r="L65" s="85"/>
      <c r="M65" s="49"/>
    </row>
    <row r="66" spans="2:13" ht="15.75" x14ac:dyDescent="0.25">
      <c r="B66" s="402"/>
      <c r="C66" s="84">
        <v>121027</v>
      </c>
      <c r="D66" s="399" t="s">
        <v>54</v>
      </c>
      <c r="E66" s="399"/>
      <c r="F66" s="399"/>
      <c r="G66" s="399"/>
      <c r="H66" s="400"/>
      <c r="I66" s="86"/>
      <c r="J66" s="85"/>
      <c r="K66" s="85"/>
      <c r="L66" s="85"/>
      <c r="M66" s="49"/>
    </row>
    <row r="67" spans="2:13" ht="15.75" x14ac:dyDescent="0.25">
      <c r="B67" s="402"/>
      <c r="C67" s="84">
        <v>121028</v>
      </c>
      <c r="D67" s="399" t="s">
        <v>55</v>
      </c>
      <c r="E67" s="399"/>
      <c r="F67" s="399"/>
      <c r="G67" s="399"/>
      <c r="H67" s="400"/>
      <c r="I67" s="86"/>
      <c r="J67" s="85"/>
      <c r="K67" s="85"/>
      <c r="L67" s="85"/>
      <c r="M67" s="49"/>
    </row>
    <row r="68" spans="2:13" ht="15.75" x14ac:dyDescent="0.25">
      <c r="B68" s="402"/>
      <c r="C68" s="84">
        <v>121029</v>
      </c>
      <c r="D68" s="399" t="s">
        <v>56</v>
      </c>
      <c r="E68" s="399"/>
      <c r="F68" s="399"/>
      <c r="G68" s="399"/>
      <c r="H68" s="400"/>
      <c r="I68" s="86"/>
      <c r="J68" s="85"/>
      <c r="K68" s="85"/>
      <c r="L68" s="85"/>
      <c r="M68" s="49"/>
    </row>
    <row r="69" spans="2:13" ht="15.75" x14ac:dyDescent="0.25">
      <c r="B69" s="402"/>
      <c r="C69" s="84">
        <v>121030</v>
      </c>
      <c r="D69" s="399" t="s">
        <v>57</v>
      </c>
      <c r="E69" s="399"/>
      <c r="F69" s="399"/>
      <c r="G69" s="399"/>
      <c r="H69" s="400"/>
      <c r="I69" s="86"/>
      <c r="J69" s="85"/>
      <c r="K69" s="85"/>
      <c r="L69" s="85"/>
      <c r="M69" s="49"/>
    </row>
    <row r="70" spans="2:13" ht="15.75" x14ac:dyDescent="0.25">
      <c r="B70" s="402"/>
      <c r="C70" s="84">
        <v>121031</v>
      </c>
      <c r="D70" s="399" t="s">
        <v>58</v>
      </c>
      <c r="E70" s="399"/>
      <c r="F70" s="399"/>
      <c r="G70" s="399"/>
      <c r="H70" s="400"/>
      <c r="I70" s="86"/>
      <c r="J70" s="85"/>
      <c r="K70" s="85"/>
      <c r="L70" s="85"/>
      <c r="M70" s="49"/>
    </row>
    <row r="71" spans="2:13" ht="15.75" x14ac:dyDescent="0.25">
      <c r="B71" s="402"/>
      <c r="C71" s="84">
        <v>121032</v>
      </c>
      <c r="D71" s="399" t="s">
        <v>59</v>
      </c>
      <c r="E71" s="399"/>
      <c r="F71" s="399"/>
      <c r="G71" s="399"/>
      <c r="H71" s="400"/>
      <c r="I71" s="86"/>
      <c r="J71" s="85"/>
      <c r="K71" s="85"/>
      <c r="L71" s="85"/>
      <c r="M71" s="49"/>
    </row>
    <row r="72" spans="2:13" ht="15.75" x14ac:dyDescent="0.25">
      <c r="B72" s="402"/>
      <c r="C72" s="84">
        <v>121033</v>
      </c>
      <c r="D72" s="399" t="s">
        <v>60</v>
      </c>
      <c r="E72" s="399"/>
      <c r="F72" s="399"/>
      <c r="G72" s="399"/>
      <c r="H72" s="400"/>
      <c r="I72" s="86"/>
      <c r="J72" s="85"/>
      <c r="K72" s="85"/>
      <c r="L72" s="85"/>
      <c r="M72" s="49"/>
    </row>
    <row r="73" spans="2:13" ht="15.75" x14ac:dyDescent="0.25">
      <c r="B73" s="402"/>
      <c r="C73" s="84">
        <v>121034</v>
      </c>
      <c r="D73" s="399" t="s">
        <v>61</v>
      </c>
      <c r="E73" s="399"/>
      <c r="F73" s="399"/>
      <c r="G73" s="399"/>
      <c r="H73" s="400"/>
      <c r="I73" s="86"/>
      <c r="J73" s="85"/>
      <c r="K73" s="85"/>
      <c r="L73" s="85"/>
      <c r="M73" s="49"/>
    </row>
    <row r="74" spans="2:13" ht="15.75" x14ac:dyDescent="0.25">
      <c r="B74" s="402"/>
      <c r="C74" s="84">
        <v>121098</v>
      </c>
      <c r="D74" s="399" t="s">
        <v>62</v>
      </c>
      <c r="E74" s="399"/>
      <c r="F74" s="399"/>
      <c r="G74" s="399"/>
      <c r="H74" s="400"/>
      <c r="I74" s="86"/>
      <c r="J74" s="85"/>
      <c r="K74" s="85"/>
      <c r="L74" s="85"/>
      <c r="M74" s="49"/>
    </row>
    <row r="75" spans="2:13" ht="16.5" thickBot="1" x14ac:dyDescent="0.3">
      <c r="B75" s="402"/>
      <c r="C75" s="84">
        <v>121099</v>
      </c>
      <c r="D75" s="399" t="s">
        <v>63</v>
      </c>
      <c r="E75" s="399"/>
      <c r="F75" s="399"/>
      <c r="G75" s="399"/>
      <c r="H75" s="400"/>
      <c r="I75" s="60"/>
      <c r="J75" s="60"/>
      <c r="K75" s="60"/>
      <c r="L75" s="72"/>
      <c r="M75" s="49"/>
    </row>
    <row r="76" spans="2:13" ht="17.25" thickTop="1" thickBot="1" x14ac:dyDescent="0.3">
      <c r="B76" s="402"/>
      <c r="C76" s="7"/>
      <c r="D76" s="8"/>
      <c r="E76" s="8"/>
      <c r="F76" s="8"/>
      <c r="G76" s="8"/>
      <c r="H76" s="44"/>
      <c r="I76" s="83"/>
      <c r="J76" s="83"/>
      <c r="K76" s="83"/>
      <c r="L76" s="82"/>
      <c r="M76" s="49"/>
    </row>
    <row r="77" spans="2:13" ht="16.5" thickTop="1" x14ac:dyDescent="0.25">
      <c r="B77" s="402"/>
      <c r="C77" s="39">
        <v>122</v>
      </c>
      <c r="D77" s="389" t="s">
        <v>64</v>
      </c>
      <c r="E77" s="389"/>
      <c r="F77" s="389"/>
      <c r="G77" s="389"/>
      <c r="H77" s="390"/>
      <c r="I77" s="40"/>
      <c r="J77" s="69"/>
      <c r="K77" s="40"/>
      <c r="L77" s="69"/>
      <c r="M77" s="49"/>
    </row>
    <row r="78" spans="2:13" ht="15.75" x14ac:dyDescent="0.25">
      <c r="B78" s="402"/>
      <c r="C78" s="67">
        <v>122001</v>
      </c>
      <c r="D78" s="391" t="s">
        <v>65</v>
      </c>
      <c r="E78" s="391"/>
      <c r="F78" s="391"/>
      <c r="G78" s="391"/>
      <c r="H78" s="392"/>
      <c r="I78" s="66"/>
      <c r="J78" s="65"/>
      <c r="K78" s="66"/>
      <c r="L78" s="65">
        <f>SUM(J78:K78)</f>
        <v>0</v>
      </c>
      <c r="M78" s="49"/>
    </row>
    <row r="79" spans="2:13" ht="15.75" x14ac:dyDescent="0.25">
      <c r="B79" s="402"/>
      <c r="C79" s="67">
        <v>122002</v>
      </c>
      <c r="D79" s="391" t="s">
        <v>66</v>
      </c>
      <c r="E79" s="391"/>
      <c r="F79" s="391"/>
      <c r="G79" s="391"/>
      <c r="H79" s="392"/>
      <c r="I79" s="66"/>
      <c r="J79" s="65"/>
      <c r="K79" s="66"/>
      <c r="L79" s="65"/>
      <c r="M79" s="49"/>
    </row>
    <row r="80" spans="2:13" ht="15.75" x14ac:dyDescent="0.25">
      <c r="B80" s="402"/>
      <c r="C80" s="67">
        <v>122003</v>
      </c>
      <c r="D80" s="391" t="s">
        <v>67</v>
      </c>
      <c r="E80" s="391"/>
      <c r="F80" s="391"/>
      <c r="G80" s="391"/>
      <c r="H80" s="392"/>
      <c r="I80" s="66"/>
      <c r="J80" s="65"/>
      <c r="K80" s="66"/>
      <c r="L80" s="65"/>
      <c r="M80" s="49"/>
    </row>
    <row r="81" spans="2:13" ht="15.75" x14ac:dyDescent="0.25">
      <c r="B81" s="402"/>
      <c r="C81" s="67">
        <v>122004</v>
      </c>
      <c r="D81" s="391" t="s">
        <v>68</v>
      </c>
      <c r="E81" s="391"/>
      <c r="F81" s="391"/>
      <c r="G81" s="391"/>
      <c r="H81" s="392"/>
      <c r="I81" s="66"/>
      <c r="J81" s="65"/>
      <c r="K81" s="66"/>
      <c r="L81" s="65"/>
      <c r="M81" s="49"/>
    </row>
    <row r="82" spans="2:13" ht="15.75" x14ac:dyDescent="0.25">
      <c r="B82" s="402"/>
      <c r="C82" s="67">
        <v>122005</v>
      </c>
      <c r="D82" s="391" t="s">
        <v>69</v>
      </c>
      <c r="E82" s="391"/>
      <c r="F82" s="391"/>
      <c r="G82" s="391"/>
      <c r="H82" s="392"/>
      <c r="I82" s="66"/>
      <c r="J82" s="65"/>
      <c r="K82" s="66"/>
      <c r="L82" s="65"/>
      <c r="M82" s="49"/>
    </row>
    <row r="83" spans="2:13" ht="15.75" x14ac:dyDescent="0.25">
      <c r="B83" s="402"/>
      <c r="C83" s="67">
        <v>122006</v>
      </c>
      <c r="D83" s="391" t="s">
        <v>70</v>
      </c>
      <c r="E83" s="391"/>
      <c r="F83" s="391"/>
      <c r="G83" s="391"/>
      <c r="H83" s="392"/>
      <c r="I83" s="66"/>
      <c r="J83" s="65"/>
      <c r="K83" s="66"/>
      <c r="L83" s="65"/>
      <c r="M83" s="49"/>
    </row>
    <row r="84" spans="2:13" ht="15.75" x14ac:dyDescent="0.25">
      <c r="B84" s="402"/>
      <c r="C84" s="67">
        <v>122007</v>
      </c>
      <c r="D84" s="391" t="s">
        <v>71</v>
      </c>
      <c r="E84" s="391"/>
      <c r="F84" s="391"/>
      <c r="G84" s="391"/>
      <c r="H84" s="392"/>
      <c r="I84" s="66"/>
      <c r="J84" s="65"/>
      <c r="K84" s="66"/>
      <c r="L84" s="65"/>
      <c r="M84" s="49"/>
    </row>
    <row r="85" spans="2:13" ht="15.75" x14ac:dyDescent="0.25">
      <c r="B85" s="402"/>
      <c r="C85" s="67">
        <v>122008</v>
      </c>
      <c r="D85" s="391" t="s">
        <v>72</v>
      </c>
      <c r="E85" s="391"/>
      <c r="F85" s="391"/>
      <c r="G85" s="391"/>
      <c r="H85" s="392"/>
      <c r="I85" s="66"/>
      <c r="J85" s="65"/>
      <c r="K85" s="66"/>
      <c r="L85" s="65"/>
      <c r="M85" s="49"/>
    </row>
    <row r="86" spans="2:13" ht="15.75" x14ac:dyDescent="0.25">
      <c r="B86" s="402"/>
      <c r="C86" s="67">
        <v>122009</v>
      </c>
      <c r="D86" s="391" t="s">
        <v>73</v>
      </c>
      <c r="E86" s="391"/>
      <c r="F86" s="391"/>
      <c r="G86" s="391"/>
      <c r="H86" s="392"/>
      <c r="I86" s="66"/>
      <c r="J86" s="65"/>
      <c r="K86" s="66"/>
      <c r="L86" s="65"/>
      <c r="M86" s="49"/>
    </row>
    <row r="87" spans="2:13" ht="15.75" x14ac:dyDescent="0.25">
      <c r="B87" s="402"/>
      <c r="C87" s="67">
        <v>122010</v>
      </c>
      <c r="D87" s="391" t="s">
        <v>74</v>
      </c>
      <c r="E87" s="391"/>
      <c r="F87" s="391"/>
      <c r="G87" s="391"/>
      <c r="H87" s="392"/>
      <c r="I87" s="66"/>
      <c r="J87" s="65"/>
      <c r="K87" s="66"/>
      <c r="L87" s="65"/>
      <c r="M87" s="49"/>
    </row>
    <row r="88" spans="2:13" ht="15.75" x14ac:dyDescent="0.25">
      <c r="B88" s="402"/>
      <c r="C88" s="67">
        <v>122011</v>
      </c>
      <c r="D88" s="391" t="s">
        <v>75</v>
      </c>
      <c r="E88" s="391"/>
      <c r="F88" s="391"/>
      <c r="G88" s="391"/>
      <c r="H88" s="392"/>
      <c r="I88" s="66"/>
      <c r="J88" s="65"/>
      <c r="K88" s="66"/>
      <c r="L88" s="65"/>
      <c r="M88" s="49"/>
    </row>
    <row r="89" spans="2:13" ht="15.75" x14ac:dyDescent="0.25">
      <c r="B89" s="402"/>
      <c r="C89" s="67">
        <v>122012</v>
      </c>
      <c r="D89" s="391" t="s">
        <v>76</v>
      </c>
      <c r="E89" s="391"/>
      <c r="F89" s="391"/>
      <c r="G89" s="391"/>
      <c r="H89" s="392"/>
      <c r="I89" s="66"/>
      <c r="J89" s="65"/>
      <c r="K89" s="66"/>
      <c r="L89" s="65"/>
      <c r="M89" s="49"/>
    </row>
    <row r="90" spans="2:13" ht="15.75" x14ac:dyDescent="0.25">
      <c r="B90" s="402"/>
      <c r="C90" s="67">
        <v>122013</v>
      </c>
      <c r="D90" s="391" t="s">
        <v>77</v>
      </c>
      <c r="E90" s="391"/>
      <c r="F90" s="391"/>
      <c r="G90" s="391"/>
      <c r="H90" s="392"/>
      <c r="I90" s="66"/>
      <c r="J90" s="65"/>
      <c r="K90" s="66"/>
      <c r="L90" s="65"/>
      <c r="M90" s="49"/>
    </row>
    <row r="91" spans="2:13" ht="15.75" x14ac:dyDescent="0.25">
      <c r="B91" s="402"/>
      <c r="C91" s="67">
        <v>122014</v>
      </c>
      <c r="D91" s="391" t="s">
        <v>78</v>
      </c>
      <c r="E91" s="391"/>
      <c r="F91" s="391"/>
      <c r="G91" s="391"/>
      <c r="H91" s="392"/>
      <c r="I91" s="66"/>
      <c r="J91" s="65"/>
      <c r="K91" s="66"/>
      <c r="L91" s="65"/>
      <c r="M91" s="49"/>
    </row>
    <row r="92" spans="2:13" ht="15.75" x14ac:dyDescent="0.25">
      <c r="B92" s="402"/>
      <c r="C92" s="67">
        <v>122015</v>
      </c>
      <c r="D92" s="391" t="s">
        <v>79</v>
      </c>
      <c r="E92" s="391"/>
      <c r="F92" s="391"/>
      <c r="G92" s="391"/>
      <c r="H92" s="392"/>
      <c r="I92" s="66"/>
      <c r="J92" s="65"/>
      <c r="K92" s="66"/>
      <c r="L92" s="65"/>
      <c r="M92" s="49"/>
    </row>
    <row r="93" spans="2:13" ht="15.75" x14ac:dyDescent="0.25">
      <c r="B93" s="402"/>
      <c r="C93" s="67">
        <v>122016</v>
      </c>
      <c r="D93" s="391" t="s">
        <v>80</v>
      </c>
      <c r="E93" s="391"/>
      <c r="F93" s="391"/>
      <c r="G93" s="391"/>
      <c r="H93" s="392"/>
      <c r="I93" s="66"/>
      <c r="J93" s="65"/>
      <c r="K93" s="66"/>
      <c r="L93" s="65"/>
      <c r="M93" s="49"/>
    </row>
    <row r="94" spans="2:13" ht="15.75" x14ac:dyDescent="0.25">
      <c r="B94" s="402"/>
      <c r="C94" s="67">
        <v>122017</v>
      </c>
      <c r="D94" s="391" t="s">
        <v>81</v>
      </c>
      <c r="E94" s="391"/>
      <c r="F94" s="391"/>
      <c r="G94" s="391"/>
      <c r="H94" s="392"/>
      <c r="I94" s="66"/>
      <c r="J94" s="65"/>
      <c r="K94" s="66"/>
      <c r="L94" s="65"/>
      <c r="M94" s="49"/>
    </row>
    <row r="95" spans="2:13" ht="15.75" x14ac:dyDescent="0.25">
      <c r="B95" s="402"/>
      <c r="C95" s="67">
        <v>122018</v>
      </c>
      <c r="D95" s="391" t="s">
        <v>82</v>
      </c>
      <c r="E95" s="391"/>
      <c r="F95" s="391"/>
      <c r="G95" s="391"/>
      <c r="H95" s="392"/>
      <c r="I95" s="66"/>
      <c r="J95" s="65"/>
      <c r="K95" s="66"/>
      <c r="L95" s="65"/>
      <c r="M95" s="49"/>
    </row>
    <row r="96" spans="2:13" ht="15.75" x14ac:dyDescent="0.25">
      <c r="B96" s="402"/>
      <c r="C96" s="67">
        <v>122019</v>
      </c>
      <c r="D96" s="391" t="s">
        <v>83</v>
      </c>
      <c r="E96" s="391"/>
      <c r="F96" s="391"/>
      <c r="G96" s="391"/>
      <c r="H96" s="392"/>
      <c r="I96" s="66"/>
      <c r="J96" s="65"/>
      <c r="K96" s="66"/>
      <c r="L96" s="65"/>
      <c r="M96" s="49"/>
    </row>
    <row r="97" spans="2:13" ht="15.75" x14ac:dyDescent="0.25">
      <c r="B97" s="402"/>
      <c r="C97" s="67">
        <v>122020</v>
      </c>
      <c r="D97" s="391" t="s">
        <v>84</v>
      </c>
      <c r="E97" s="391"/>
      <c r="F97" s="391"/>
      <c r="G97" s="391"/>
      <c r="H97" s="392"/>
      <c r="I97" s="66"/>
      <c r="J97" s="65"/>
      <c r="K97" s="66"/>
      <c r="L97" s="65"/>
      <c r="M97" s="49"/>
    </row>
    <row r="98" spans="2:13" ht="15.75" x14ac:dyDescent="0.25">
      <c r="B98" s="402"/>
      <c r="C98" s="67">
        <v>122021</v>
      </c>
      <c r="D98" s="391" t="s">
        <v>85</v>
      </c>
      <c r="E98" s="391"/>
      <c r="F98" s="391"/>
      <c r="G98" s="391"/>
      <c r="H98" s="392"/>
      <c r="I98" s="66"/>
      <c r="J98" s="65"/>
      <c r="K98" s="66"/>
      <c r="L98" s="65"/>
      <c r="M98" s="49"/>
    </row>
    <row r="99" spans="2:13" ht="15.75" x14ac:dyDescent="0.25">
      <c r="B99" s="402"/>
      <c r="C99" s="67">
        <v>122022</v>
      </c>
      <c r="D99" s="391" t="s">
        <v>86</v>
      </c>
      <c r="E99" s="391"/>
      <c r="F99" s="391"/>
      <c r="G99" s="391"/>
      <c r="H99" s="392"/>
      <c r="I99" s="66"/>
      <c r="J99" s="65"/>
      <c r="K99" s="66"/>
      <c r="L99" s="65"/>
      <c r="M99" s="49"/>
    </row>
    <row r="100" spans="2:13" ht="15.75" x14ac:dyDescent="0.25">
      <c r="B100" s="402"/>
      <c r="C100" s="67">
        <v>122023</v>
      </c>
      <c r="D100" s="391" t="s">
        <v>87</v>
      </c>
      <c r="E100" s="391"/>
      <c r="F100" s="391"/>
      <c r="G100" s="391"/>
      <c r="H100" s="392"/>
      <c r="I100" s="66"/>
      <c r="J100" s="65"/>
      <c r="K100" s="66"/>
      <c r="L100" s="65"/>
      <c r="M100" s="49"/>
    </row>
    <row r="101" spans="2:13" ht="15.75" x14ac:dyDescent="0.25">
      <c r="B101" s="402"/>
      <c r="C101" s="67">
        <v>122024</v>
      </c>
      <c r="D101" s="391" t="s">
        <v>88</v>
      </c>
      <c r="E101" s="391"/>
      <c r="F101" s="391"/>
      <c r="G101" s="391"/>
      <c r="H101" s="392"/>
      <c r="I101" s="66"/>
      <c r="J101" s="65"/>
      <c r="K101" s="66"/>
      <c r="L101" s="65">
        <f>SUM(J101:K101)</f>
        <v>0</v>
      </c>
      <c r="M101" s="49"/>
    </row>
    <row r="102" spans="2:13" ht="15.75" x14ac:dyDescent="0.25">
      <c r="B102" s="402"/>
      <c r="C102" s="67">
        <v>122025</v>
      </c>
      <c r="D102" s="391" t="s">
        <v>89</v>
      </c>
      <c r="E102" s="391"/>
      <c r="F102" s="391"/>
      <c r="G102" s="391"/>
      <c r="H102" s="392"/>
      <c r="I102" s="66"/>
      <c r="J102" s="65"/>
      <c r="K102" s="66"/>
      <c r="L102" s="65"/>
      <c r="M102" s="49"/>
    </row>
    <row r="103" spans="2:13" ht="15.75" x14ac:dyDescent="0.25">
      <c r="B103" s="402"/>
      <c r="C103" s="67">
        <v>122026</v>
      </c>
      <c r="D103" s="391" t="s">
        <v>90</v>
      </c>
      <c r="E103" s="391"/>
      <c r="F103" s="391"/>
      <c r="G103" s="391"/>
      <c r="H103" s="392"/>
      <c r="I103" s="66"/>
      <c r="J103" s="65"/>
      <c r="K103" s="66"/>
      <c r="L103" s="65"/>
      <c r="M103" s="49"/>
    </row>
    <row r="104" spans="2:13" ht="15.75" x14ac:dyDescent="0.25">
      <c r="B104" s="402"/>
      <c r="C104" s="67">
        <v>122027</v>
      </c>
      <c r="D104" s="391" t="s">
        <v>91</v>
      </c>
      <c r="E104" s="391"/>
      <c r="F104" s="391"/>
      <c r="G104" s="391"/>
      <c r="H104" s="392"/>
      <c r="I104" s="66"/>
      <c r="J104" s="65"/>
      <c r="K104" s="66"/>
      <c r="L104" s="65"/>
      <c r="M104" s="49"/>
    </row>
    <row r="105" spans="2:13" ht="15.75" x14ac:dyDescent="0.25">
      <c r="B105" s="402"/>
      <c r="C105" s="67">
        <v>122028</v>
      </c>
      <c r="D105" s="391" t="s">
        <v>92</v>
      </c>
      <c r="E105" s="391"/>
      <c r="F105" s="391"/>
      <c r="G105" s="391"/>
      <c r="H105" s="392"/>
      <c r="I105" s="66"/>
      <c r="J105" s="65"/>
      <c r="K105" s="81"/>
      <c r="L105" s="81"/>
      <c r="M105" s="49"/>
    </row>
    <row r="106" spans="2:13" ht="16.5" thickBot="1" x14ac:dyDescent="0.3">
      <c r="B106" s="402"/>
      <c r="C106" s="34">
        <v>122099</v>
      </c>
      <c r="D106" s="387" t="s">
        <v>93</v>
      </c>
      <c r="E106" s="387"/>
      <c r="F106" s="387"/>
      <c r="G106" s="387"/>
      <c r="H106" s="388"/>
      <c r="I106" s="64"/>
      <c r="J106" s="63"/>
      <c r="K106" s="80"/>
      <c r="L106" s="63">
        <f>SUM(J106:K106)</f>
        <v>0</v>
      </c>
      <c r="M106" s="49"/>
    </row>
    <row r="107" spans="2:13" ht="17.25" thickTop="1" thickBot="1" x14ac:dyDescent="0.3">
      <c r="B107" s="402"/>
      <c r="C107" s="67"/>
      <c r="D107" s="71"/>
      <c r="E107" s="71"/>
      <c r="F107" s="71"/>
      <c r="G107" s="71"/>
      <c r="H107" s="58"/>
      <c r="I107" s="71"/>
      <c r="J107" s="71"/>
      <c r="K107" s="71"/>
      <c r="L107" s="70"/>
      <c r="M107" s="49"/>
    </row>
    <row r="108" spans="2:13" ht="16.5" thickTop="1" x14ac:dyDescent="0.25">
      <c r="B108" s="402"/>
      <c r="C108" s="41">
        <v>13</v>
      </c>
      <c r="D108" s="396" t="s">
        <v>94</v>
      </c>
      <c r="E108" s="389"/>
      <c r="F108" s="389"/>
      <c r="G108" s="389"/>
      <c r="H108" s="390"/>
      <c r="I108" s="42"/>
      <c r="J108" s="42"/>
      <c r="K108" s="43"/>
      <c r="L108" s="69">
        <f>+SUM(L109:L110)</f>
        <v>0</v>
      </c>
      <c r="M108" s="49"/>
    </row>
    <row r="109" spans="2:13" ht="15.75" x14ac:dyDescent="0.25">
      <c r="B109" s="402"/>
      <c r="C109" s="67">
        <v>130001</v>
      </c>
      <c r="D109" s="397" t="s">
        <v>95</v>
      </c>
      <c r="E109" s="391"/>
      <c r="F109" s="391"/>
      <c r="G109" s="391"/>
      <c r="H109" s="392"/>
      <c r="I109" s="66"/>
      <c r="J109" s="65"/>
      <c r="K109" s="65"/>
      <c r="L109" s="79"/>
      <c r="M109" s="49"/>
    </row>
    <row r="110" spans="2:13" ht="16.5" thickBot="1" x14ac:dyDescent="0.3">
      <c r="B110" s="402"/>
      <c r="C110" s="34">
        <v>130098</v>
      </c>
      <c r="D110" s="398" t="s">
        <v>96</v>
      </c>
      <c r="E110" s="387"/>
      <c r="F110" s="387"/>
      <c r="G110" s="387"/>
      <c r="H110" s="388"/>
      <c r="I110" s="57"/>
      <c r="J110" s="57"/>
      <c r="K110" s="57"/>
      <c r="L110" s="72"/>
      <c r="M110" s="49"/>
    </row>
    <row r="111" spans="2:13" ht="17.25" thickTop="1" thickBot="1" x14ac:dyDescent="0.3">
      <c r="B111" s="402"/>
      <c r="C111" s="67"/>
      <c r="D111" s="71"/>
      <c r="E111" s="71"/>
      <c r="F111" s="71"/>
      <c r="G111" s="71"/>
      <c r="H111" s="58"/>
      <c r="I111" s="71"/>
      <c r="J111" s="71"/>
      <c r="K111" s="71"/>
      <c r="L111" s="73"/>
      <c r="M111" s="49"/>
    </row>
    <row r="112" spans="2:13" ht="17.25" thickTop="1" thickBot="1" x14ac:dyDescent="0.3">
      <c r="B112" s="402"/>
      <c r="C112" s="36">
        <v>14</v>
      </c>
      <c r="D112" s="393" t="s">
        <v>97</v>
      </c>
      <c r="E112" s="393"/>
      <c r="F112" s="393"/>
      <c r="G112" s="393"/>
      <c r="H112" s="393"/>
      <c r="I112" s="55"/>
      <c r="J112" s="59"/>
      <c r="K112" s="59"/>
      <c r="L112" s="78">
        <f>+SUM(L114,L122,L131)</f>
        <v>0</v>
      </c>
      <c r="M112" s="49"/>
    </row>
    <row r="113" spans="2:13" ht="17.25" thickTop="1" thickBot="1" x14ac:dyDescent="0.3">
      <c r="B113" s="402"/>
      <c r="C113" s="77"/>
      <c r="D113" s="75"/>
      <c r="E113" s="75"/>
      <c r="F113" s="75"/>
      <c r="G113" s="75"/>
      <c r="H113" s="76"/>
      <c r="I113" s="75"/>
      <c r="J113" s="75"/>
      <c r="K113" s="75"/>
      <c r="L113" s="74"/>
      <c r="M113" s="49"/>
    </row>
    <row r="114" spans="2:13" ht="16.5" thickTop="1" x14ac:dyDescent="0.25">
      <c r="B114" s="402"/>
      <c r="C114" s="37">
        <v>141</v>
      </c>
      <c r="D114" s="394" t="s">
        <v>98</v>
      </c>
      <c r="E114" s="394"/>
      <c r="F114" s="394"/>
      <c r="G114" s="394"/>
      <c r="H114" s="395"/>
      <c r="I114" s="38"/>
      <c r="J114" s="38"/>
      <c r="K114" s="38"/>
      <c r="L114" s="69">
        <f>+SUM(L115:L120)</f>
        <v>0</v>
      </c>
      <c r="M114" s="49"/>
    </row>
    <row r="115" spans="2:13" ht="15.75" x14ac:dyDescent="0.25">
      <c r="B115" s="402"/>
      <c r="C115" s="67">
        <v>141001</v>
      </c>
      <c r="D115" s="391" t="s">
        <v>99</v>
      </c>
      <c r="E115" s="391"/>
      <c r="F115" s="391"/>
      <c r="G115" s="391"/>
      <c r="H115" s="392"/>
      <c r="I115" s="66"/>
      <c r="J115" s="65"/>
      <c r="K115" s="65"/>
      <c r="L115" s="65"/>
      <c r="M115" s="49"/>
    </row>
    <row r="116" spans="2:13" ht="15.75" x14ac:dyDescent="0.25">
      <c r="B116" s="402"/>
      <c r="C116" s="67">
        <v>141002</v>
      </c>
      <c r="D116" s="391" t="s">
        <v>100</v>
      </c>
      <c r="E116" s="391"/>
      <c r="F116" s="391"/>
      <c r="G116" s="391"/>
      <c r="H116" s="392"/>
      <c r="I116" s="66"/>
      <c r="J116" s="65"/>
      <c r="K116" s="65"/>
      <c r="L116" s="65"/>
      <c r="M116" s="49"/>
    </row>
    <row r="117" spans="2:13" ht="15.75" x14ac:dyDescent="0.25">
      <c r="B117" s="402"/>
      <c r="C117" s="67">
        <v>141003</v>
      </c>
      <c r="D117" s="391" t="s">
        <v>101</v>
      </c>
      <c r="E117" s="391"/>
      <c r="F117" s="391"/>
      <c r="G117" s="391"/>
      <c r="H117" s="392"/>
      <c r="I117" s="66"/>
      <c r="J117" s="65"/>
      <c r="K117" s="65"/>
      <c r="L117" s="65"/>
      <c r="M117" s="49"/>
    </row>
    <row r="118" spans="2:13" ht="15.75" x14ac:dyDescent="0.25">
      <c r="B118" s="402"/>
      <c r="C118" s="67">
        <v>141004</v>
      </c>
      <c r="D118" s="391" t="s">
        <v>102</v>
      </c>
      <c r="E118" s="391"/>
      <c r="F118" s="391"/>
      <c r="G118" s="391"/>
      <c r="H118" s="392"/>
      <c r="I118" s="66"/>
      <c r="J118" s="65"/>
      <c r="K118" s="65"/>
      <c r="L118" s="65"/>
      <c r="M118" s="49"/>
    </row>
    <row r="119" spans="2:13" ht="15.75" x14ac:dyDescent="0.25">
      <c r="B119" s="402"/>
      <c r="C119" s="67">
        <v>141005</v>
      </c>
      <c r="D119" s="391" t="s">
        <v>103</v>
      </c>
      <c r="E119" s="391"/>
      <c r="F119" s="391"/>
      <c r="G119" s="391"/>
      <c r="H119" s="392"/>
      <c r="I119" s="66"/>
      <c r="J119" s="65"/>
      <c r="K119" s="65"/>
      <c r="L119" s="65"/>
      <c r="M119" s="49"/>
    </row>
    <row r="120" spans="2:13" ht="16.5" thickBot="1" x14ac:dyDescent="0.3">
      <c r="B120" s="402"/>
      <c r="C120" s="34">
        <v>141099</v>
      </c>
      <c r="D120" s="387" t="s">
        <v>104</v>
      </c>
      <c r="E120" s="387"/>
      <c r="F120" s="387"/>
      <c r="G120" s="387"/>
      <c r="H120" s="388"/>
      <c r="I120" s="57"/>
      <c r="J120" s="57"/>
      <c r="K120" s="57"/>
      <c r="L120" s="72"/>
      <c r="M120" s="49"/>
    </row>
    <row r="121" spans="2:13" ht="17.25" thickTop="1" thickBot="1" x14ac:dyDescent="0.3">
      <c r="B121" s="402"/>
      <c r="C121" s="7"/>
      <c r="D121" s="8"/>
      <c r="E121" s="8"/>
      <c r="F121" s="8"/>
      <c r="G121" s="8"/>
      <c r="H121" s="44"/>
      <c r="I121" s="8"/>
      <c r="J121" s="8"/>
      <c r="K121" s="8"/>
      <c r="L121" s="70"/>
      <c r="M121" s="49"/>
    </row>
    <row r="122" spans="2:13" ht="16.5" thickTop="1" x14ac:dyDescent="0.25">
      <c r="B122" s="402"/>
      <c r="C122" s="39">
        <v>1434</v>
      </c>
      <c r="D122" s="389" t="s">
        <v>105</v>
      </c>
      <c r="E122" s="389"/>
      <c r="F122" s="389"/>
      <c r="G122" s="389"/>
      <c r="H122" s="390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02"/>
      <c r="C123" s="67">
        <v>143401</v>
      </c>
      <c r="D123" s="391" t="s">
        <v>106</v>
      </c>
      <c r="E123" s="391"/>
      <c r="F123" s="391"/>
      <c r="G123" s="391"/>
      <c r="H123" s="392"/>
      <c r="I123" s="66"/>
      <c r="J123" s="65"/>
      <c r="K123" s="65"/>
      <c r="L123" s="65"/>
      <c r="M123" s="49"/>
    </row>
    <row r="124" spans="2:13" ht="15.75" x14ac:dyDescent="0.25">
      <c r="B124" s="402"/>
      <c r="C124" s="67">
        <v>143402</v>
      </c>
      <c r="D124" s="391" t="s">
        <v>107</v>
      </c>
      <c r="E124" s="391"/>
      <c r="F124" s="391"/>
      <c r="G124" s="391"/>
      <c r="H124" s="392"/>
      <c r="I124" s="66"/>
      <c r="J124" s="65"/>
      <c r="K124" s="65"/>
      <c r="L124" s="65"/>
      <c r="M124" s="49"/>
    </row>
    <row r="125" spans="2:13" ht="15.75" x14ac:dyDescent="0.25">
      <c r="B125" s="402"/>
      <c r="C125" s="67">
        <v>143403</v>
      </c>
      <c r="D125" s="391" t="s">
        <v>108</v>
      </c>
      <c r="E125" s="391"/>
      <c r="F125" s="391"/>
      <c r="G125" s="391"/>
      <c r="H125" s="392"/>
      <c r="I125" s="66"/>
      <c r="J125" s="65"/>
      <c r="K125" s="65"/>
      <c r="L125" s="65"/>
      <c r="M125" s="49"/>
    </row>
    <row r="126" spans="2:13" ht="15.75" x14ac:dyDescent="0.25">
      <c r="B126" s="402"/>
      <c r="C126" s="67">
        <v>143405</v>
      </c>
      <c r="D126" s="391" t="s">
        <v>109</v>
      </c>
      <c r="E126" s="391"/>
      <c r="F126" s="391"/>
      <c r="G126" s="391"/>
      <c r="H126" s="392"/>
      <c r="I126" s="66"/>
      <c r="J126" s="65"/>
      <c r="K126" s="65"/>
      <c r="L126" s="65"/>
      <c r="M126" s="49"/>
    </row>
    <row r="127" spans="2:13" ht="15.75" x14ac:dyDescent="0.25">
      <c r="B127" s="402"/>
      <c r="C127" s="67">
        <v>143406</v>
      </c>
      <c r="D127" s="391" t="s">
        <v>110</v>
      </c>
      <c r="E127" s="391"/>
      <c r="F127" s="391"/>
      <c r="G127" s="391"/>
      <c r="H127" s="392"/>
      <c r="I127" s="66"/>
      <c r="J127" s="65"/>
      <c r="K127" s="65"/>
      <c r="L127" s="65"/>
      <c r="M127" s="49"/>
    </row>
    <row r="128" spans="2:13" ht="15.75" x14ac:dyDescent="0.25">
      <c r="B128" s="402"/>
      <c r="C128" s="67">
        <v>143107</v>
      </c>
      <c r="D128" s="391" t="s">
        <v>111</v>
      </c>
      <c r="E128" s="391"/>
      <c r="F128" s="391"/>
      <c r="G128" s="391"/>
      <c r="H128" s="392"/>
      <c r="I128" s="66"/>
      <c r="J128" s="65"/>
      <c r="K128" s="65"/>
      <c r="L128" s="66"/>
      <c r="M128" s="49"/>
    </row>
    <row r="129" spans="2:13" ht="16.5" thickBot="1" x14ac:dyDescent="0.3">
      <c r="B129" s="402"/>
      <c r="C129" s="34">
        <v>143499</v>
      </c>
      <c r="D129" s="387" t="s">
        <v>112</v>
      </c>
      <c r="E129" s="387"/>
      <c r="F129" s="387"/>
      <c r="G129" s="387"/>
      <c r="H129" s="388"/>
      <c r="I129" s="57"/>
      <c r="J129" s="57"/>
      <c r="K129" s="57"/>
      <c r="L129" s="72"/>
      <c r="M129" s="49"/>
    </row>
    <row r="130" spans="2:13" ht="17.25" thickTop="1" thickBot="1" x14ac:dyDescent="0.3">
      <c r="B130" s="402"/>
      <c r="C130" s="67"/>
      <c r="D130" s="71"/>
      <c r="E130" s="71"/>
      <c r="F130" s="71"/>
      <c r="G130" s="71"/>
      <c r="H130" s="58"/>
      <c r="I130" s="71"/>
      <c r="J130" s="71"/>
      <c r="K130" s="71"/>
      <c r="L130" s="73"/>
      <c r="M130" s="49"/>
    </row>
    <row r="131" spans="2:13" ht="16.5" thickTop="1" x14ac:dyDescent="0.25">
      <c r="B131" s="402"/>
      <c r="C131" s="39">
        <v>144</v>
      </c>
      <c r="D131" s="389" t="s">
        <v>113</v>
      </c>
      <c r="E131" s="389"/>
      <c r="F131" s="389"/>
      <c r="G131" s="389"/>
      <c r="H131" s="390"/>
      <c r="I131" s="42"/>
      <c r="J131" s="42"/>
      <c r="K131" s="42"/>
      <c r="L131" s="69">
        <f>+SUM(L132:L133)</f>
        <v>0</v>
      </c>
      <c r="M131" s="49"/>
    </row>
    <row r="132" spans="2:13" ht="15.75" x14ac:dyDescent="0.25">
      <c r="B132" s="402"/>
      <c r="C132" s="67">
        <v>144002</v>
      </c>
      <c r="D132" s="391" t="s">
        <v>114</v>
      </c>
      <c r="E132" s="391"/>
      <c r="F132" s="391"/>
      <c r="G132" s="391"/>
      <c r="H132" s="392"/>
      <c r="I132" s="68"/>
      <c r="J132" s="68"/>
      <c r="K132" s="68"/>
      <c r="L132" s="68"/>
      <c r="M132" s="49"/>
    </row>
    <row r="133" spans="2:13" ht="16.5" thickBot="1" x14ac:dyDescent="0.3">
      <c r="B133" s="402"/>
      <c r="C133" s="34">
        <v>144099</v>
      </c>
      <c r="D133" s="387" t="s">
        <v>115</v>
      </c>
      <c r="E133" s="387"/>
      <c r="F133" s="387"/>
      <c r="G133" s="387"/>
      <c r="H133" s="388"/>
      <c r="I133" s="57"/>
      <c r="J133" s="57"/>
      <c r="K133" s="57"/>
      <c r="L133" s="72"/>
      <c r="M133" s="49"/>
    </row>
    <row r="134" spans="2:13" ht="17.25" thickTop="1" thickBot="1" x14ac:dyDescent="0.3">
      <c r="B134" s="402"/>
      <c r="C134" s="67"/>
      <c r="D134" s="71"/>
      <c r="E134" s="71"/>
      <c r="F134" s="71"/>
      <c r="G134" s="71"/>
      <c r="H134" s="58"/>
      <c r="I134" s="71"/>
      <c r="J134" s="71"/>
      <c r="K134" s="71"/>
      <c r="L134" s="70"/>
      <c r="M134" s="49"/>
    </row>
    <row r="135" spans="2:13" ht="16.5" thickTop="1" x14ac:dyDescent="0.25">
      <c r="B135" s="402"/>
      <c r="C135" s="39">
        <v>16</v>
      </c>
      <c r="D135" s="389" t="s">
        <v>116</v>
      </c>
      <c r="E135" s="389"/>
      <c r="F135" s="389"/>
      <c r="G135" s="389"/>
      <c r="H135" s="390"/>
      <c r="I135" s="42"/>
      <c r="J135" s="42"/>
      <c r="K135" s="42"/>
      <c r="L135" s="69">
        <f>+SUM(L136:L139)</f>
        <v>0</v>
      </c>
      <c r="M135" s="49"/>
    </row>
    <row r="136" spans="2:13" ht="15.75" x14ac:dyDescent="0.25">
      <c r="B136" s="402"/>
      <c r="C136" s="67">
        <v>161000</v>
      </c>
      <c r="D136" s="391" t="s">
        <v>117</v>
      </c>
      <c r="E136" s="391"/>
      <c r="F136" s="391"/>
      <c r="G136" s="391"/>
      <c r="H136" s="392"/>
      <c r="I136" s="68"/>
      <c r="J136" s="68"/>
      <c r="K136" s="68"/>
      <c r="L136" s="68"/>
      <c r="M136" s="49"/>
    </row>
    <row r="137" spans="2:13" ht="15.75" x14ac:dyDescent="0.25">
      <c r="B137" s="402"/>
      <c r="C137" s="67">
        <v>161001</v>
      </c>
      <c r="D137" s="391" t="s">
        <v>118</v>
      </c>
      <c r="E137" s="391"/>
      <c r="F137" s="391"/>
      <c r="G137" s="391"/>
      <c r="H137" s="392"/>
      <c r="I137" s="66"/>
      <c r="J137" s="65"/>
      <c r="K137" s="65"/>
      <c r="L137" s="65"/>
      <c r="M137" s="49"/>
    </row>
    <row r="138" spans="2:13" ht="15.75" x14ac:dyDescent="0.25">
      <c r="B138" s="402"/>
      <c r="C138" s="67">
        <v>161002</v>
      </c>
      <c r="D138" s="391" t="s">
        <v>119</v>
      </c>
      <c r="E138" s="391"/>
      <c r="F138" s="391"/>
      <c r="G138" s="391"/>
      <c r="H138" s="392"/>
      <c r="I138" s="66"/>
      <c r="J138" s="65"/>
      <c r="K138" s="65"/>
      <c r="L138" s="65"/>
      <c r="M138" s="49"/>
    </row>
    <row r="139" spans="2:13" ht="16.5" thickBot="1" x14ac:dyDescent="0.3">
      <c r="B139" s="403"/>
      <c r="C139" s="34">
        <v>162003</v>
      </c>
      <c r="D139" s="387" t="s">
        <v>120</v>
      </c>
      <c r="E139" s="387"/>
      <c r="F139" s="387"/>
      <c r="G139" s="387"/>
      <c r="H139" s="388"/>
      <c r="I139" s="64"/>
      <c r="J139" s="63"/>
      <c r="K139" s="63"/>
      <c r="L139" s="63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384" t="s">
        <v>2</v>
      </c>
      <c r="E141" s="385"/>
      <c r="F141" s="385"/>
      <c r="G141" s="385"/>
      <c r="H141" s="386"/>
      <c r="I141" s="55"/>
      <c r="J141" s="116">
        <f>SUM(J78:J140)</f>
        <v>0</v>
      </c>
      <c r="K141" s="55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17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2"/>
      <c r="D144" s="16"/>
      <c r="E144" s="16"/>
      <c r="F144" s="16"/>
      <c r="G144" s="61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1"/>
      <c r="D145" s="5"/>
      <c r="E145" s="5"/>
      <c r="F145" s="5"/>
      <c r="G145" s="61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2"/>
      <c r="D146" s="5"/>
      <c r="E146" s="16"/>
      <c r="F146" s="16"/>
      <c r="G146" s="61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41:H141"/>
    <mergeCell ref="D133:H133"/>
    <mergeCell ref="D135:H135"/>
    <mergeCell ref="D136:H136"/>
    <mergeCell ref="D137:H137"/>
    <mergeCell ref="D138:H138"/>
    <mergeCell ref="D139:H139"/>
    <mergeCell ref="D126:H126"/>
    <mergeCell ref="D127:H127"/>
    <mergeCell ref="D128:H128"/>
    <mergeCell ref="D129:H129"/>
    <mergeCell ref="D131:H131"/>
    <mergeCell ref="D132:H132"/>
    <mergeCell ref="D119:H119"/>
    <mergeCell ref="D120:H120"/>
    <mergeCell ref="D122:H122"/>
    <mergeCell ref="D123:H123"/>
    <mergeCell ref="D124:H124"/>
    <mergeCell ref="D125:H125"/>
    <mergeCell ref="D112:H112"/>
    <mergeCell ref="D114:H114"/>
    <mergeCell ref="D115:H115"/>
    <mergeCell ref="D116:H116"/>
    <mergeCell ref="D117:H117"/>
    <mergeCell ref="D118:H118"/>
    <mergeCell ref="D104:H104"/>
    <mergeCell ref="D105:H105"/>
    <mergeCell ref="D106:H106"/>
    <mergeCell ref="D108:H108"/>
    <mergeCell ref="D109:H109"/>
    <mergeCell ref="D110:H110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3:H73"/>
    <mergeCell ref="D74:H74"/>
    <mergeCell ref="D75:H75"/>
    <mergeCell ref="D77:H77"/>
    <mergeCell ref="D78:H78"/>
    <mergeCell ref="D79:H79"/>
    <mergeCell ref="D67:H67"/>
    <mergeCell ref="D68:H68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  <mergeCell ref="D66:H66"/>
    <mergeCell ref="D57:H57"/>
    <mergeCell ref="D58:H58"/>
    <mergeCell ref="D59:H59"/>
    <mergeCell ref="D60:H60"/>
    <mergeCell ref="D49:H49"/>
    <mergeCell ref="D50:H50"/>
    <mergeCell ref="D51:H51"/>
    <mergeCell ref="D52:H52"/>
    <mergeCell ref="D53:H53"/>
    <mergeCell ref="D54:H54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43:H43"/>
    <mergeCell ref="D44:H44"/>
    <mergeCell ref="D45:H45"/>
    <mergeCell ref="D46:H46"/>
    <mergeCell ref="D47:H47"/>
    <mergeCell ref="D48:H48"/>
    <mergeCell ref="D35:H35"/>
    <mergeCell ref="D36:H36"/>
    <mergeCell ref="D37:H37"/>
    <mergeCell ref="D39:H39"/>
    <mergeCell ref="D41:H41"/>
    <mergeCell ref="D42:H42"/>
    <mergeCell ref="D55:H55"/>
    <mergeCell ref="D56:H56"/>
    <mergeCell ref="G16:H16"/>
    <mergeCell ref="G18:H18"/>
    <mergeCell ref="B22:B24"/>
    <mergeCell ref="C22:H23"/>
    <mergeCell ref="I22:K23"/>
    <mergeCell ref="L22:L24"/>
    <mergeCell ref="B3:N3"/>
    <mergeCell ref="B5:L5"/>
    <mergeCell ref="B7:L7"/>
    <mergeCell ref="G11:H11"/>
    <mergeCell ref="G12:H12"/>
    <mergeCell ref="G14:H1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topLeftCell="A4" zoomScaleNormal="100" workbookViewId="0">
      <selection activeCell="M13" sqref="M13"/>
    </sheetView>
  </sheetViews>
  <sheetFormatPr defaultColWidth="8.85546875" defaultRowHeight="15.75" x14ac:dyDescent="0.25"/>
  <cols>
    <col min="1" max="1" width="12.42578125" style="49" customWidth="1"/>
    <col min="2" max="2" width="12.140625" style="49" customWidth="1"/>
    <col min="3" max="3" width="7.42578125" style="49" customWidth="1"/>
    <col min="4" max="4" width="10.42578125" style="49" customWidth="1"/>
    <col min="5" max="7" width="6.42578125" style="49" customWidth="1"/>
    <col min="8" max="8" width="13.42578125" style="49" customWidth="1"/>
    <col min="9" max="9" width="14" style="49" customWidth="1"/>
    <col min="10" max="10" width="12.7109375" style="49" customWidth="1"/>
    <col min="11" max="11" width="6.140625" style="49" customWidth="1"/>
    <col min="12" max="12" width="5.85546875" style="49" customWidth="1"/>
    <col min="13" max="13" width="6.85546875" style="49" customWidth="1"/>
    <col min="14" max="14" width="5.7109375" style="49" customWidth="1"/>
    <col min="15" max="15" width="9" style="49" customWidth="1"/>
    <col min="16" max="16" width="8.85546875" style="49"/>
    <col min="17" max="17" width="11.85546875" style="49" customWidth="1"/>
    <col min="18" max="18" width="18.42578125" style="49" customWidth="1"/>
    <col min="19" max="19" width="15" style="49" customWidth="1"/>
    <col min="20" max="20" width="13.42578125" style="49" customWidth="1"/>
    <col min="21" max="16384" width="8.85546875" style="49"/>
  </cols>
  <sheetData>
    <row r="3" spans="1:18" x14ac:dyDescent="0.25">
      <c r="A3" s="267" t="s">
        <v>142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18" x14ac:dyDescent="0.25">
      <c r="A4" s="267" t="s">
        <v>143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1:18" x14ac:dyDescent="0.25">
      <c r="A5" s="324" t="s">
        <v>172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267"/>
      <c r="Q5" s="267"/>
    </row>
    <row r="6" spans="1:18" ht="16.5" thickBot="1" x14ac:dyDescent="0.3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267"/>
      <c r="Q6" s="267"/>
    </row>
    <row r="7" spans="1:18" x14ac:dyDescent="0.25">
      <c r="A7" s="366" t="s">
        <v>190</v>
      </c>
      <c r="B7" s="368" t="s">
        <v>13</v>
      </c>
      <c r="C7" s="351" t="s">
        <v>0</v>
      </c>
      <c r="D7" s="351" t="s">
        <v>189</v>
      </c>
      <c r="E7" s="351" t="s">
        <v>277</v>
      </c>
      <c r="F7" s="351"/>
      <c r="G7" s="351"/>
      <c r="H7" s="351"/>
      <c r="I7" s="375" t="s">
        <v>138</v>
      </c>
      <c r="J7" s="351" t="s">
        <v>282</v>
      </c>
      <c r="K7" s="357" t="s">
        <v>283</v>
      </c>
      <c r="L7" s="351" t="s">
        <v>1</v>
      </c>
      <c r="M7" s="357" t="s">
        <v>288</v>
      </c>
      <c r="N7" s="357" t="s">
        <v>3</v>
      </c>
      <c r="O7" s="357" t="s">
        <v>167</v>
      </c>
      <c r="P7" s="359" t="s">
        <v>168</v>
      </c>
      <c r="Q7" s="435" t="s">
        <v>139</v>
      </c>
      <c r="R7" s="381" t="s">
        <v>316</v>
      </c>
    </row>
    <row r="8" spans="1:18" ht="33.75" customHeight="1" thickBot="1" x14ac:dyDescent="0.3">
      <c r="A8" s="367"/>
      <c r="B8" s="369"/>
      <c r="C8" s="352"/>
      <c r="D8" s="352"/>
      <c r="E8" s="288" t="s">
        <v>278</v>
      </c>
      <c r="F8" s="288" t="s">
        <v>279</v>
      </c>
      <c r="G8" s="288" t="s">
        <v>280</v>
      </c>
      <c r="H8" s="288" t="s">
        <v>281</v>
      </c>
      <c r="I8" s="376"/>
      <c r="J8" s="352"/>
      <c r="K8" s="358"/>
      <c r="L8" s="352"/>
      <c r="M8" s="358"/>
      <c r="N8" s="358"/>
      <c r="O8" s="358"/>
      <c r="P8" s="360"/>
      <c r="Q8" s="436"/>
      <c r="R8" s="382"/>
    </row>
    <row r="9" spans="1:18" x14ac:dyDescent="0.25">
      <c r="A9" s="378"/>
      <c r="B9" s="379"/>
      <c r="C9" s="348"/>
      <c r="D9" s="348"/>
      <c r="E9" s="348"/>
      <c r="F9" s="348"/>
      <c r="G9" s="348"/>
      <c r="H9" s="373"/>
      <c r="I9" s="285"/>
      <c r="J9" s="285"/>
      <c r="K9" s="285"/>
      <c r="L9" s="285"/>
      <c r="M9" s="273"/>
      <c r="N9" s="273"/>
      <c r="O9" s="109"/>
      <c r="P9" s="109"/>
      <c r="Q9" s="287"/>
      <c r="R9" s="287"/>
    </row>
    <row r="10" spans="1:18" x14ac:dyDescent="0.25">
      <c r="A10" s="378"/>
      <c r="B10" s="379"/>
      <c r="C10" s="348"/>
      <c r="D10" s="348"/>
      <c r="E10" s="348"/>
      <c r="F10" s="348"/>
      <c r="G10" s="348"/>
      <c r="H10" s="373"/>
      <c r="I10" s="103"/>
      <c r="J10" s="103"/>
      <c r="K10" s="103"/>
      <c r="L10" s="103"/>
      <c r="M10" s="104"/>
      <c r="N10" s="104"/>
      <c r="O10" s="106"/>
      <c r="P10" s="104"/>
      <c r="Q10" s="275"/>
      <c r="R10" s="275"/>
    </row>
    <row r="11" spans="1:18" x14ac:dyDescent="0.25">
      <c r="A11" s="378"/>
      <c r="B11" s="380"/>
      <c r="C11" s="349"/>
      <c r="D11" s="349"/>
      <c r="E11" s="349"/>
      <c r="F11" s="349"/>
      <c r="G11" s="349"/>
      <c r="H11" s="374"/>
      <c r="I11" s="103"/>
      <c r="J11" s="103"/>
      <c r="K11" s="103"/>
      <c r="L11" s="103"/>
      <c r="M11" s="104"/>
      <c r="N11" s="104"/>
      <c r="O11" s="106"/>
      <c r="P11" s="104"/>
      <c r="Q11" s="275"/>
      <c r="R11" s="275"/>
    </row>
    <row r="12" spans="1:18" x14ac:dyDescent="0.25">
      <c r="A12" s="378"/>
      <c r="B12" s="363"/>
      <c r="C12" s="347"/>
      <c r="D12" s="347"/>
      <c r="E12" s="347"/>
      <c r="F12" s="347"/>
      <c r="G12" s="347"/>
      <c r="H12" s="347"/>
      <c r="I12" s="107"/>
      <c r="J12" s="107"/>
      <c r="K12" s="107"/>
      <c r="L12" s="107"/>
      <c r="M12" s="104"/>
      <c r="N12" s="104"/>
      <c r="O12" s="104"/>
      <c r="P12" s="104"/>
      <c r="Q12" s="276"/>
      <c r="R12" s="276"/>
    </row>
    <row r="13" spans="1:18" x14ac:dyDescent="0.25">
      <c r="A13" s="378"/>
      <c r="B13" s="364"/>
      <c r="C13" s="348"/>
      <c r="D13" s="348"/>
      <c r="E13" s="348"/>
      <c r="F13" s="348"/>
      <c r="G13" s="348"/>
      <c r="H13" s="348"/>
      <c r="I13" s="107"/>
      <c r="J13" s="107"/>
      <c r="K13" s="107"/>
      <c r="L13" s="107"/>
      <c r="M13" s="104"/>
      <c r="N13" s="104"/>
      <c r="O13" s="104"/>
      <c r="P13" s="104"/>
      <c r="Q13" s="276"/>
      <c r="R13" s="276"/>
    </row>
    <row r="14" spans="1:18" x14ac:dyDescent="0.25">
      <c r="A14" s="378"/>
      <c r="B14" s="365"/>
      <c r="C14" s="349"/>
      <c r="D14" s="349"/>
      <c r="E14" s="349"/>
      <c r="F14" s="349"/>
      <c r="G14" s="349"/>
      <c r="H14" s="349"/>
      <c r="I14" s="107"/>
      <c r="J14" s="107"/>
      <c r="K14" s="107"/>
      <c r="L14" s="107"/>
      <c r="M14" s="252"/>
      <c r="N14" s="252"/>
      <c r="O14" s="104"/>
      <c r="P14" s="252"/>
      <c r="Q14" s="277"/>
      <c r="R14" s="277"/>
    </row>
    <row r="15" spans="1:18" x14ac:dyDescent="0.25">
      <c r="A15" s="378"/>
      <c r="B15" s="363"/>
      <c r="C15" s="347"/>
      <c r="D15" s="347"/>
      <c r="E15" s="347"/>
      <c r="F15" s="347"/>
      <c r="G15" s="347"/>
      <c r="H15" s="347"/>
      <c r="I15" s="107"/>
      <c r="J15" s="107"/>
      <c r="K15" s="107"/>
      <c r="L15" s="107"/>
      <c r="M15" s="252"/>
      <c r="N15" s="252"/>
      <c r="O15" s="108"/>
      <c r="P15" s="252"/>
      <c r="Q15" s="278"/>
      <c r="R15" s="278"/>
    </row>
    <row r="16" spans="1:18" x14ac:dyDescent="0.25">
      <c r="A16" s="378"/>
      <c r="B16" s="364"/>
      <c r="C16" s="348"/>
      <c r="D16" s="348"/>
      <c r="E16" s="348"/>
      <c r="F16" s="348"/>
      <c r="G16" s="348"/>
      <c r="H16" s="348"/>
      <c r="I16" s="103"/>
      <c r="J16" s="103"/>
      <c r="K16" s="103"/>
      <c r="L16" s="103"/>
      <c r="M16" s="104"/>
      <c r="N16" s="104"/>
      <c r="O16" s="108"/>
      <c r="P16" s="104"/>
      <c r="Q16" s="278"/>
      <c r="R16" s="278"/>
    </row>
    <row r="17" spans="1:18" x14ac:dyDescent="0.25">
      <c r="A17" s="378"/>
      <c r="B17" s="364"/>
      <c r="C17" s="348"/>
      <c r="D17" s="348"/>
      <c r="E17" s="348"/>
      <c r="F17" s="348"/>
      <c r="G17" s="348"/>
      <c r="H17" s="348"/>
      <c r="I17" s="103"/>
      <c r="J17" s="103"/>
      <c r="K17" s="103"/>
      <c r="L17" s="103"/>
      <c r="M17" s="104"/>
      <c r="N17" s="104"/>
      <c r="O17" s="108"/>
      <c r="P17" s="104"/>
      <c r="Q17" s="278"/>
      <c r="R17" s="278"/>
    </row>
    <row r="18" spans="1:18" x14ac:dyDescent="0.25">
      <c r="A18" s="378"/>
      <c r="B18" s="364"/>
      <c r="C18" s="348"/>
      <c r="D18" s="348"/>
      <c r="E18" s="348"/>
      <c r="F18" s="348"/>
      <c r="G18" s="348"/>
      <c r="H18" s="348"/>
      <c r="I18" s="103"/>
      <c r="J18" s="103"/>
      <c r="K18" s="103"/>
      <c r="L18" s="103"/>
      <c r="M18" s="104"/>
      <c r="N18" s="104"/>
      <c r="O18" s="108"/>
      <c r="P18" s="104"/>
      <c r="Q18" s="278"/>
      <c r="R18" s="278"/>
    </row>
    <row r="19" spans="1:18" ht="15.75" customHeight="1" x14ac:dyDescent="0.25">
      <c r="A19" s="378"/>
      <c r="B19" s="365"/>
      <c r="C19" s="349"/>
      <c r="D19" s="349"/>
      <c r="E19" s="349"/>
      <c r="F19" s="349"/>
      <c r="G19" s="349"/>
      <c r="H19" s="349"/>
      <c r="I19" s="103"/>
      <c r="J19" s="103"/>
      <c r="K19" s="103"/>
      <c r="L19" s="103"/>
      <c r="M19" s="104"/>
      <c r="N19" s="104"/>
      <c r="O19" s="108"/>
      <c r="P19" s="104"/>
      <c r="Q19" s="278"/>
      <c r="R19" s="278"/>
    </row>
    <row r="20" spans="1:18" ht="16.5" thickBot="1" x14ac:dyDescent="0.3">
      <c r="A20" s="290"/>
      <c r="B20" s="289"/>
      <c r="C20" s="281"/>
      <c r="D20" s="281"/>
      <c r="E20" s="281"/>
      <c r="F20" s="281"/>
      <c r="G20" s="281"/>
      <c r="H20" s="282"/>
      <c r="I20" s="283"/>
      <c r="J20" s="283"/>
      <c r="K20" s="283"/>
      <c r="L20" s="283"/>
      <c r="M20" s="283"/>
      <c r="N20" s="283"/>
      <c r="O20" s="283"/>
      <c r="P20" s="283"/>
      <c r="Q20" s="284"/>
      <c r="R20" s="284"/>
    </row>
  </sheetData>
  <mergeCells count="37">
    <mergeCell ref="G12:G14"/>
    <mergeCell ref="H12:H14"/>
    <mergeCell ref="G15:G19"/>
    <mergeCell ref="H15:H19"/>
    <mergeCell ref="B15:B19"/>
    <mergeCell ref="C15:C19"/>
    <mergeCell ref="D15:D19"/>
    <mergeCell ref="E15:E19"/>
    <mergeCell ref="F15:F19"/>
    <mergeCell ref="B12:B14"/>
    <mergeCell ref="C12:C14"/>
    <mergeCell ref="D12:D14"/>
    <mergeCell ref="E12:E14"/>
    <mergeCell ref="F12:F14"/>
    <mergeCell ref="C7:C8"/>
    <mergeCell ref="D7:D8"/>
    <mergeCell ref="E7:H7"/>
    <mergeCell ref="E9:E11"/>
    <mergeCell ref="F9:F11"/>
    <mergeCell ref="G9:G11"/>
    <mergeCell ref="H9:H11"/>
    <mergeCell ref="R7:R8"/>
    <mergeCell ref="A9:A19"/>
    <mergeCell ref="B9:B11"/>
    <mergeCell ref="C9:C11"/>
    <mergeCell ref="D9:D11"/>
    <mergeCell ref="Q7:Q8"/>
    <mergeCell ref="I7:I8"/>
    <mergeCell ref="P7:P8"/>
    <mergeCell ref="O7:O8"/>
    <mergeCell ref="J7:J8"/>
    <mergeCell ref="K7:K8"/>
    <mergeCell ref="L7:L8"/>
    <mergeCell ref="M7:M8"/>
    <mergeCell ref="N7:N8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topLeftCell="D13" zoomScaleNormal="100" workbookViewId="0">
      <selection activeCell="D30" sqref="D30:H30"/>
    </sheetView>
  </sheetViews>
  <sheetFormatPr defaultColWidth="8.85546875" defaultRowHeight="15" x14ac:dyDescent="0.25"/>
  <cols>
    <col min="2" max="2" width="17.42578125" customWidth="1"/>
    <col min="3" max="3" width="23.42578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42578125" customWidth="1"/>
    <col min="13" max="13" width="5.140625" customWidth="1"/>
    <col min="17" max="17" width="16.140625" customWidth="1"/>
    <col min="18" max="18" width="31.42578125" customWidth="1"/>
  </cols>
  <sheetData>
    <row r="3" spans="2:17" ht="15.75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7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2:17" x14ac:dyDescent="0.25">
      <c r="B5" s="53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2:17" x14ac:dyDescent="0.25">
      <c r="D6" s="53"/>
      <c r="E6" s="53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2:17" ht="15.75" x14ac:dyDescent="0.25">
      <c r="B7" s="424" t="s">
        <v>177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</row>
    <row r="8" spans="2:17" ht="15.75" thickBot="1" x14ac:dyDescent="0.3"/>
    <row r="9" spans="2:17" ht="17.25" thickTop="1" thickBot="1" x14ac:dyDescent="0.3">
      <c r="B9" s="425" t="s">
        <v>4</v>
      </c>
      <c r="C9" s="426"/>
      <c r="D9" s="426"/>
      <c r="E9" s="426"/>
      <c r="F9" s="426"/>
      <c r="G9" s="426"/>
      <c r="H9" s="426"/>
      <c r="I9" s="426"/>
      <c r="J9" s="426"/>
      <c r="K9" s="426"/>
      <c r="L9" s="427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99" t="s">
        <v>126</v>
      </c>
      <c r="M10" s="49"/>
    </row>
    <row r="11" spans="2:17" ht="17.25" thickTop="1" thickBot="1" x14ac:dyDescent="0.3">
      <c r="B11" s="428" t="s">
        <v>5</v>
      </c>
      <c r="C11" s="428"/>
      <c r="D11" s="429"/>
      <c r="E11" s="429"/>
      <c r="F11" s="429"/>
      <c r="G11" s="429"/>
      <c r="H11" s="429"/>
      <c r="I11" s="429"/>
      <c r="J11" s="429"/>
      <c r="K11" s="429"/>
      <c r="L11" s="430"/>
      <c r="M11" s="49"/>
    </row>
    <row r="12" spans="2:17" ht="16.5" thickTop="1" x14ac:dyDescent="0.25">
      <c r="B12" s="98"/>
      <c r="C12" s="97"/>
      <c r="D12" s="97"/>
      <c r="E12" s="97"/>
      <c r="F12" s="97"/>
      <c r="G12" s="97"/>
      <c r="H12" s="97"/>
      <c r="I12" s="97"/>
      <c r="J12" s="97"/>
      <c r="K12" s="97"/>
      <c r="L12" s="96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 t="s">
        <v>313</v>
      </c>
      <c r="I13" s="92"/>
      <c r="J13" s="92"/>
      <c r="K13" s="92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431" t="s">
        <v>8</v>
      </c>
      <c r="H15" s="432"/>
      <c r="I15" s="95"/>
      <c r="J15" s="95"/>
      <c r="K15" s="95"/>
      <c r="L15" s="2"/>
      <c r="M15" s="49"/>
    </row>
    <row r="16" spans="2:17" ht="15.75" x14ac:dyDescent="0.25">
      <c r="B16" s="1"/>
      <c r="C16" s="9"/>
      <c r="D16" s="5"/>
      <c r="E16" s="5"/>
      <c r="F16" s="5"/>
      <c r="G16" s="433"/>
      <c r="H16" s="434"/>
      <c r="I16" s="94"/>
      <c r="J16" s="94"/>
      <c r="K16" s="94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3"/>
      <c r="D18" s="5"/>
      <c r="E18" s="5"/>
      <c r="F18" s="5"/>
      <c r="G18" s="407"/>
      <c r="H18" s="408"/>
      <c r="I18" s="92"/>
      <c r="J18" s="92"/>
      <c r="K18" s="92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07"/>
      <c r="H20" s="408"/>
      <c r="I20" s="92"/>
      <c r="J20" s="92"/>
      <c r="K20" s="92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33" t="s">
        <v>165</v>
      </c>
      <c r="H22" s="534"/>
      <c r="I22" s="91"/>
      <c r="J22" s="91"/>
      <c r="K22" s="91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89"/>
      <c r="D24" s="5"/>
      <c r="E24" s="5"/>
      <c r="F24" s="5"/>
      <c r="G24" s="5"/>
      <c r="H24" s="23" t="s">
        <v>11</v>
      </c>
      <c r="I24" s="90"/>
      <c r="J24" s="90"/>
      <c r="K24" s="90"/>
      <c r="L24" s="2"/>
      <c r="M24" s="49"/>
    </row>
    <row r="25" spans="2:13" ht="16.5" thickBot="1" x14ac:dyDescent="0.3">
      <c r="B25" s="24"/>
      <c r="C25" s="89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11" t="s">
        <v>0</v>
      </c>
      <c r="C26" s="413" t="s">
        <v>12</v>
      </c>
      <c r="D26" s="414"/>
      <c r="E26" s="414"/>
      <c r="F26" s="414"/>
      <c r="G26" s="414"/>
      <c r="H26" s="415"/>
      <c r="I26" s="419" t="s">
        <v>129</v>
      </c>
      <c r="J26" s="419"/>
      <c r="K26" s="420"/>
      <c r="L26" s="420" t="s">
        <v>309</v>
      </c>
      <c r="M26" s="49"/>
    </row>
    <row r="27" spans="2:13" ht="16.5" thickBot="1" x14ac:dyDescent="0.3">
      <c r="B27" s="412"/>
      <c r="C27" s="416"/>
      <c r="D27" s="417"/>
      <c r="E27" s="417"/>
      <c r="F27" s="417"/>
      <c r="G27" s="417"/>
      <c r="H27" s="418"/>
      <c r="I27" s="421"/>
      <c r="J27" s="421"/>
      <c r="K27" s="422"/>
      <c r="L27" s="423"/>
      <c r="M27" s="49"/>
    </row>
    <row r="28" spans="2:13" ht="17.25" thickTop="1" thickBot="1" x14ac:dyDescent="0.3">
      <c r="B28" s="412"/>
      <c r="C28" s="26" t="s">
        <v>13</v>
      </c>
      <c r="D28" s="27" t="s">
        <v>14</v>
      </c>
      <c r="E28" s="28"/>
      <c r="F28" s="28"/>
      <c r="G28" s="10"/>
      <c r="H28" s="11"/>
      <c r="I28" s="55" t="s">
        <v>130</v>
      </c>
      <c r="J28" s="55" t="s">
        <v>131</v>
      </c>
      <c r="K28" s="55" t="s">
        <v>132</v>
      </c>
      <c r="L28" s="423"/>
      <c r="M28" s="49"/>
    </row>
    <row r="29" spans="2:13" ht="17.25" thickTop="1" thickBot="1" x14ac:dyDescent="0.3">
      <c r="B29" s="401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88">
        <f>+SUM(L30:L41)</f>
        <v>0</v>
      </c>
      <c r="M29" s="49"/>
    </row>
    <row r="30" spans="2:13" ht="16.5" thickTop="1" x14ac:dyDescent="0.25">
      <c r="B30" s="402"/>
      <c r="C30" s="67">
        <v>112101</v>
      </c>
      <c r="D30" s="391" t="s">
        <v>16</v>
      </c>
      <c r="E30" s="391"/>
      <c r="F30" s="391"/>
      <c r="G30" s="391"/>
      <c r="H30" s="392"/>
      <c r="I30" s="66"/>
      <c r="J30" s="65"/>
      <c r="K30" s="66"/>
      <c r="L30" s="65"/>
      <c r="M30" s="49"/>
    </row>
    <row r="31" spans="2:13" ht="15.75" x14ac:dyDescent="0.25">
      <c r="B31" s="402"/>
      <c r="C31" s="67">
        <v>112102</v>
      </c>
      <c r="D31" s="391" t="s">
        <v>17</v>
      </c>
      <c r="E31" s="391"/>
      <c r="F31" s="391"/>
      <c r="G31" s="391"/>
      <c r="H31" s="392"/>
      <c r="I31" s="66"/>
      <c r="J31" s="65"/>
      <c r="K31" s="66"/>
      <c r="L31" s="65"/>
      <c r="M31" s="49"/>
    </row>
    <row r="32" spans="2:13" ht="15.75" x14ac:dyDescent="0.25">
      <c r="B32" s="402"/>
      <c r="C32" s="67">
        <v>112103</v>
      </c>
      <c r="D32" s="391" t="s">
        <v>18</v>
      </c>
      <c r="E32" s="391"/>
      <c r="F32" s="391"/>
      <c r="G32" s="391"/>
      <c r="H32" s="392"/>
      <c r="I32" s="66"/>
      <c r="J32" s="65"/>
      <c r="K32" s="66"/>
      <c r="L32" s="65"/>
      <c r="M32" s="49"/>
    </row>
    <row r="33" spans="2:13" ht="15.75" x14ac:dyDescent="0.25">
      <c r="B33" s="402"/>
      <c r="C33" s="67">
        <v>112104</v>
      </c>
      <c r="D33" s="391" t="s">
        <v>19</v>
      </c>
      <c r="E33" s="391"/>
      <c r="F33" s="391"/>
      <c r="G33" s="391"/>
      <c r="H33" s="392"/>
      <c r="I33" s="66"/>
      <c r="J33" s="65"/>
      <c r="K33" s="66"/>
      <c r="L33" s="65"/>
      <c r="M33" s="49"/>
    </row>
    <row r="34" spans="2:13" ht="15.75" x14ac:dyDescent="0.25">
      <c r="B34" s="402"/>
      <c r="C34" s="67">
        <v>112105</v>
      </c>
      <c r="D34" s="391" t="s">
        <v>20</v>
      </c>
      <c r="E34" s="391"/>
      <c r="F34" s="391"/>
      <c r="G34" s="391"/>
      <c r="H34" s="392"/>
      <c r="I34" s="66"/>
      <c r="J34" s="65"/>
      <c r="K34" s="66"/>
      <c r="L34" s="65"/>
      <c r="M34" s="49"/>
    </row>
    <row r="35" spans="2:13" ht="15.75" x14ac:dyDescent="0.25">
      <c r="B35" s="402"/>
      <c r="C35" s="67">
        <v>112106</v>
      </c>
      <c r="D35" s="391" t="s">
        <v>21</v>
      </c>
      <c r="E35" s="391"/>
      <c r="F35" s="391"/>
      <c r="G35" s="391"/>
      <c r="H35" s="392"/>
      <c r="I35" s="66"/>
      <c r="J35" s="65"/>
      <c r="K35" s="66"/>
      <c r="L35" s="65">
        <f>SUM(J35:K35)</f>
        <v>0</v>
      </c>
      <c r="M35" s="49"/>
    </row>
    <row r="36" spans="2:13" ht="15.75" x14ac:dyDescent="0.25">
      <c r="B36" s="402"/>
      <c r="C36" s="67">
        <v>112107</v>
      </c>
      <c r="D36" s="391" t="s">
        <v>22</v>
      </c>
      <c r="E36" s="391"/>
      <c r="F36" s="391"/>
      <c r="G36" s="391"/>
      <c r="H36" s="392"/>
      <c r="I36" s="66"/>
      <c r="J36" s="65"/>
      <c r="K36" s="66"/>
      <c r="L36" s="65"/>
      <c r="M36" s="49"/>
    </row>
    <row r="37" spans="2:13" ht="15.75" x14ac:dyDescent="0.25">
      <c r="B37" s="402"/>
      <c r="C37" s="67">
        <v>112108</v>
      </c>
      <c r="D37" s="391" t="s">
        <v>23</v>
      </c>
      <c r="E37" s="391"/>
      <c r="F37" s="391"/>
      <c r="G37" s="391"/>
      <c r="H37" s="392"/>
      <c r="I37" s="66"/>
      <c r="J37" s="65"/>
      <c r="K37" s="66"/>
      <c r="L37" s="65"/>
      <c r="M37" s="49"/>
    </row>
    <row r="38" spans="2:13" ht="15.75" x14ac:dyDescent="0.25">
      <c r="B38" s="402"/>
      <c r="C38" s="67">
        <v>112109</v>
      </c>
      <c r="D38" s="391" t="s">
        <v>24</v>
      </c>
      <c r="E38" s="391"/>
      <c r="F38" s="391"/>
      <c r="G38" s="391"/>
      <c r="H38" s="392"/>
      <c r="I38" s="66"/>
      <c r="J38" s="65"/>
      <c r="K38" s="66"/>
      <c r="L38" s="65">
        <f>SUM(J38:K38)</f>
        <v>0</v>
      </c>
      <c r="M38" s="49"/>
    </row>
    <row r="39" spans="2:13" ht="15.75" x14ac:dyDescent="0.25">
      <c r="B39" s="402"/>
      <c r="C39" s="67">
        <v>112110</v>
      </c>
      <c r="D39" s="391" t="s">
        <v>25</v>
      </c>
      <c r="E39" s="391"/>
      <c r="F39" s="391"/>
      <c r="G39" s="391"/>
      <c r="H39" s="392"/>
      <c r="I39" s="66"/>
      <c r="J39" s="65"/>
      <c r="K39" s="66"/>
      <c r="L39" s="65"/>
      <c r="M39" s="49"/>
    </row>
    <row r="40" spans="2:13" ht="15.75" x14ac:dyDescent="0.25">
      <c r="B40" s="402"/>
      <c r="C40" s="67">
        <v>112111</v>
      </c>
      <c r="D40" s="391" t="s">
        <v>26</v>
      </c>
      <c r="E40" s="391"/>
      <c r="F40" s="391"/>
      <c r="G40" s="391"/>
      <c r="H40" s="392"/>
      <c r="I40" s="66"/>
      <c r="J40" s="65"/>
      <c r="K40" s="66"/>
      <c r="L40" s="65"/>
      <c r="M40" s="49"/>
    </row>
    <row r="41" spans="2:13" ht="16.5" thickBot="1" x14ac:dyDescent="0.3">
      <c r="B41" s="402"/>
      <c r="C41" s="34">
        <v>112199</v>
      </c>
      <c r="D41" s="387" t="s">
        <v>27</v>
      </c>
      <c r="E41" s="387"/>
      <c r="F41" s="387"/>
      <c r="G41" s="387"/>
      <c r="H41" s="388"/>
      <c r="I41" s="56"/>
      <c r="J41" s="35"/>
      <c r="K41" s="56"/>
      <c r="L41" s="72"/>
      <c r="M41" s="49"/>
    </row>
    <row r="42" spans="2:13" ht="17.25" thickTop="1" thickBot="1" x14ac:dyDescent="0.3">
      <c r="B42" s="402"/>
      <c r="C42" s="67"/>
      <c r="D42" s="71"/>
      <c r="E42" s="71"/>
      <c r="F42" s="71"/>
      <c r="G42" s="71"/>
      <c r="H42" s="58"/>
      <c r="I42" s="71"/>
      <c r="J42" s="71"/>
      <c r="K42" s="71"/>
      <c r="L42" s="73"/>
      <c r="M42" s="49"/>
    </row>
    <row r="43" spans="2:13" ht="17.25" thickTop="1" thickBot="1" x14ac:dyDescent="0.3">
      <c r="B43" s="402"/>
      <c r="C43" s="36">
        <v>12</v>
      </c>
      <c r="D43" s="404" t="s">
        <v>28</v>
      </c>
      <c r="E43" s="405"/>
      <c r="F43" s="405"/>
      <c r="G43" s="405"/>
      <c r="H43" s="406"/>
      <c r="I43" s="55"/>
      <c r="J43" s="55"/>
      <c r="K43" s="55"/>
      <c r="L43" s="78"/>
      <c r="M43" s="49"/>
    </row>
    <row r="44" spans="2:13" ht="17.25" thickTop="1" thickBot="1" x14ac:dyDescent="0.3">
      <c r="B44" s="402"/>
      <c r="C44" s="77"/>
      <c r="D44" s="75"/>
      <c r="E44" s="75"/>
      <c r="F44" s="75"/>
      <c r="G44" s="75"/>
      <c r="H44" s="76"/>
      <c r="I44" s="75"/>
      <c r="J44" s="75"/>
      <c r="K44" s="75"/>
      <c r="L44" s="74"/>
      <c r="M44" s="49"/>
    </row>
    <row r="45" spans="2:13" ht="16.5" thickTop="1" x14ac:dyDescent="0.25">
      <c r="B45" s="402"/>
      <c r="C45" s="37">
        <v>121</v>
      </c>
      <c r="D45" s="394" t="s">
        <v>29</v>
      </c>
      <c r="E45" s="394"/>
      <c r="F45" s="394"/>
      <c r="G45" s="394"/>
      <c r="H45" s="395"/>
      <c r="I45" s="38"/>
      <c r="J45" s="38"/>
      <c r="K45" s="38"/>
      <c r="L45" s="69"/>
      <c r="M45" s="49"/>
    </row>
    <row r="46" spans="2:13" ht="15.75" x14ac:dyDescent="0.25">
      <c r="B46" s="402"/>
      <c r="C46" s="84">
        <v>121001</v>
      </c>
      <c r="D46" s="399" t="s">
        <v>30</v>
      </c>
      <c r="E46" s="399"/>
      <c r="F46" s="399"/>
      <c r="G46" s="399"/>
      <c r="H46" s="400"/>
      <c r="I46" s="60"/>
      <c r="J46" s="85"/>
      <c r="K46" s="60"/>
      <c r="L46" s="87"/>
      <c r="M46" s="49"/>
    </row>
    <row r="47" spans="2:13" ht="15.75" x14ac:dyDescent="0.25">
      <c r="B47" s="402"/>
      <c r="C47" s="84">
        <v>121002</v>
      </c>
      <c r="D47" s="399" t="s">
        <v>31</v>
      </c>
      <c r="E47" s="399"/>
      <c r="F47" s="399"/>
      <c r="G47" s="399"/>
      <c r="H47" s="400"/>
      <c r="I47" s="86"/>
      <c r="J47" s="85"/>
      <c r="K47" s="85"/>
      <c r="L47" s="85"/>
      <c r="M47" s="49"/>
    </row>
    <row r="48" spans="2:13" ht="15.75" x14ac:dyDescent="0.25">
      <c r="B48" s="402"/>
      <c r="C48" s="84">
        <v>121003</v>
      </c>
      <c r="D48" s="399" t="s">
        <v>32</v>
      </c>
      <c r="E48" s="399"/>
      <c r="F48" s="399"/>
      <c r="G48" s="399"/>
      <c r="H48" s="400"/>
      <c r="I48" s="86"/>
      <c r="J48" s="85"/>
      <c r="K48" s="85"/>
      <c r="L48" s="85"/>
      <c r="M48" s="49"/>
    </row>
    <row r="49" spans="2:13" ht="15.75" x14ac:dyDescent="0.25">
      <c r="B49" s="402"/>
      <c r="C49" s="84">
        <v>121005</v>
      </c>
      <c r="D49" s="399" t="s">
        <v>33</v>
      </c>
      <c r="E49" s="399"/>
      <c r="F49" s="399"/>
      <c r="G49" s="399"/>
      <c r="H49" s="400"/>
      <c r="I49" s="86"/>
      <c r="J49" s="85"/>
      <c r="K49" s="85"/>
      <c r="L49" s="85">
        <f>SUM(J49:K49)</f>
        <v>0</v>
      </c>
      <c r="M49" s="49"/>
    </row>
    <row r="50" spans="2:13" ht="15.75" x14ac:dyDescent="0.25">
      <c r="B50" s="402"/>
      <c r="C50" s="84">
        <v>121006</v>
      </c>
      <c r="D50" s="399" t="s">
        <v>34</v>
      </c>
      <c r="E50" s="399"/>
      <c r="F50" s="399"/>
      <c r="G50" s="399"/>
      <c r="H50" s="400"/>
      <c r="I50" s="86"/>
      <c r="J50" s="85"/>
      <c r="K50" s="85"/>
      <c r="L50" s="85"/>
      <c r="M50" s="49"/>
    </row>
    <row r="51" spans="2:13" ht="15.75" x14ac:dyDescent="0.25">
      <c r="B51" s="402"/>
      <c r="C51" s="84">
        <v>121007</v>
      </c>
      <c r="D51" s="399" t="s">
        <v>35</v>
      </c>
      <c r="E51" s="399"/>
      <c r="F51" s="399"/>
      <c r="G51" s="399"/>
      <c r="H51" s="400"/>
      <c r="I51" s="86"/>
      <c r="J51" s="85"/>
      <c r="K51" s="85"/>
      <c r="L51" s="85"/>
      <c r="M51" s="49"/>
    </row>
    <row r="52" spans="2:13" ht="15.75" x14ac:dyDescent="0.25">
      <c r="B52" s="402"/>
      <c r="C52" s="84">
        <v>121008</v>
      </c>
      <c r="D52" s="399" t="s">
        <v>36</v>
      </c>
      <c r="E52" s="399"/>
      <c r="F52" s="399"/>
      <c r="G52" s="399"/>
      <c r="H52" s="400"/>
      <c r="I52" s="86"/>
      <c r="J52" s="85"/>
      <c r="K52" s="85"/>
      <c r="L52" s="85"/>
      <c r="M52" s="49"/>
    </row>
    <row r="53" spans="2:13" ht="15.75" x14ac:dyDescent="0.25">
      <c r="B53" s="402"/>
      <c r="C53" s="84">
        <v>121009</v>
      </c>
      <c r="D53" s="399" t="s">
        <v>37</v>
      </c>
      <c r="E53" s="399"/>
      <c r="F53" s="399"/>
      <c r="G53" s="399"/>
      <c r="H53" s="400"/>
      <c r="I53" s="86"/>
      <c r="J53" s="85"/>
      <c r="K53" s="85"/>
      <c r="L53" s="85"/>
      <c r="M53" s="49"/>
    </row>
    <row r="54" spans="2:13" ht="15.75" x14ac:dyDescent="0.25">
      <c r="B54" s="402"/>
      <c r="C54" s="84">
        <v>121010</v>
      </c>
      <c r="D54" s="399" t="s">
        <v>38</v>
      </c>
      <c r="E54" s="399"/>
      <c r="F54" s="399"/>
      <c r="G54" s="399"/>
      <c r="H54" s="400"/>
      <c r="I54" s="86"/>
      <c r="J54" s="85"/>
      <c r="K54" s="85"/>
      <c r="L54" s="85">
        <f>SUM(J54:K54)</f>
        <v>0</v>
      </c>
      <c r="M54" s="49"/>
    </row>
    <row r="55" spans="2:13" ht="15.75" x14ac:dyDescent="0.25">
      <c r="B55" s="402"/>
      <c r="C55" s="84">
        <v>121011</v>
      </c>
      <c r="D55" s="399" t="s">
        <v>39</v>
      </c>
      <c r="E55" s="399"/>
      <c r="F55" s="399"/>
      <c r="G55" s="399"/>
      <c r="H55" s="400"/>
      <c r="I55" s="86"/>
      <c r="J55" s="85"/>
      <c r="K55" s="85"/>
      <c r="L55" s="85">
        <f>SUM(J55:K55)</f>
        <v>0</v>
      </c>
      <c r="M55" s="49"/>
    </row>
    <row r="56" spans="2:13" ht="15.75" x14ac:dyDescent="0.25">
      <c r="B56" s="402"/>
      <c r="C56" s="84">
        <v>121012</v>
      </c>
      <c r="D56" s="399" t="s">
        <v>40</v>
      </c>
      <c r="E56" s="399"/>
      <c r="F56" s="399"/>
      <c r="G56" s="399"/>
      <c r="H56" s="400"/>
      <c r="I56" s="86"/>
      <c r="J56" s="85"/>
      <c r="K56" s="85"/>
      <c r="L56" s="85"/>
      <c r="M56" s="49"/>
    </row>
    <row r="57" spans="2:13" ht="15.75" x14ac:dyDescent="0.25">
      <c r="B57" s="402"/>
      <c r="C57" s="84">
        <v>121013</v>
      </c>
      <c r="D57" s="399" t="s">
        <v>41</v>
      </c>
      <c r="E57" s="399"/>
      <c r="F57" s="399"/>
      <c r="G57" s="399"/>
      <c r="H57" s="400"/>
      <c r="I57" s="86"/>
      <c r="J57" s="85"/>
      <c r="K57" s="85"/>
      <c r="L57" s="85"/>
      <c r="M57" s="49"/>
    </row>
    <row r="58" spans="2:13" ht="15.75" x14ac:dyDescent="0.25">
      <c r="B58" s="402"/>
      <c r="C58" s="84">
        <v>121014</v>
      </c>
      <c r="D58" s="399" t="s">
        <v>42</v>
      </c>
      <c r="E58" s="399"/>
      <c r="F58" s="399"/>
      <c r="G58" s="399"/>
      <c r="H58" s="400"/>
      <c r="I58" s="86"/>
      <c r="J58" s="85"/>
      <c r="K58" s="85"/>
      <c r="L58" s="85"/>
      <c r="M58" s="49"/>
    </row>
    <row r="59" spans="2:13" ht="15.75" x14ac:dyDescent="0.25">
      <c r="B59" s="402"/>
      <c r="C59" s="84">
        <v>121015</v>
      </c>
      <c r="D59" s="399" t="s">
        <v>43</v>
      </c>
      <c r="E59" s="399"/>
      <c r="F59" s="399"/>
      <c r="G59" s="399"/>
      <c r="H59" s="400"/>
      <c r="I59" s="86"/>
      <c r="J59" s="85"/>
      <c r="K59" s="85"/>
      <c r="L59" s="85"/>
      <c r="M59" s="49"/>
    </row>
    <row r="60" spans="2:13" ht="15.75" x14ac:dyDescent="0.25">
      <c r="B60" s="402"/>
      <c r="C60" s="84">
        <v>121016</v>
      </c>
      <c r="D60" s="399" t="s">
        <v>44</v>
      </c>
      <c r="E60" s="399"/>
      <c r="F60" s="399"/>
      <c r="G60" s="399"/>
      <c r="H60" s="400"/>
      <c r="I60" s="86"/>
      <c r="J60" s="85"/>
      <c r="K60" s="85"/>
      <c r="L60" s="85"/>
      <c r="M60" s="49"/>
    </row>
    <row r="61" spans="2:13" ht="15.75" x14ac:dyDescent="0.25">
      <c r="B61" s="402"/>
      <c r="C61" s="84">
        <v>121017</v>
      </c>
      <c r="D61" s="399" t="s">
        <v>45</v>
      </c>
      <c r="E61" s="399"/>
      <c r="F61" s="399"/>
      <c r="G61" s="399"/>
      <c r="H61" s="400"/>
      <c r="I61" s="86"/>
      <c r="J61" s="85"/>
      <c r="K61" s="85"/>
      <c r="L61" s="85"/>
      <c r="M61" s="49"/>
    </row>
    <row r="62" spans="2:13" ht="15.75" x14ac:dyDescent="0.25">
      <c r="B62" s="402"/>
      <c r="C62" s="84">
        <v>121018</v>
      </c>
      <c r="D62" s="399" t="s">
        <v>46</v>
      </c>
      <c r="E62" s="399"/>
      <c r="F62" s="399"/>
      <c r="G62" s="399"/>
      <c r="H62" s="400"/>
      <c r="I62" s="86"/>
      <c r="J62" s="85"/>
      <c r="K62" s="85"/>
      <c r="L62" s="85"/>
      <c r="M62" s="49"/>
    </row>
    <row r="63" spans="2:13" ht="15.75" x14ac:dyDescent="0.25">
      <c r="B63" s="402"/>
      <c r="C63" s="84">
        <v>121020</v>
      </c>
      <c r="D63" s="399" t="s">
        <v>47</v>
      </c>
      <c r="E63" s="399"/>
      <c r="F63" s="399"/>
      <c r="G63" s="399"/>
      <c r="H63" s="400"/>
      <c r="I63" s="86"/>
      <c r="J63" s="85"/>
      <c r="K63" s="85"/>
      <c r="L63" s="85"/>
      <c r="M63" s="49"/>
    </row>
    <row r="64" spans="2:13" ht="15.75" x14ac:dyDescent="0.25">
      <c r="B64" s="402"/>
      <c r="C64" s="84">
        <v>121021</v>
      </c>
      <c r="D64" s="399" t="s">
        <v>48</v>
      </c>
      <c r="E64" s="399"/>
      <c r="F64" s="399"/>
      <c r="G64" s="399"/>
      <c r="H64" s="400"/>
      <c r="I64" s="86"/>
      <c r="J64" s="85"/>
      <c r="K64" s="85"/>
      <c r="L64" s="85"/>
      <c r="M64" s="49"/>
    </row>
    <row r="65" spans="2:13" ht="15.75" x14ac:dyDescent="0.25">
      <c r="B65" s="402"/>
      <c r="C65" s="84">
        <v>121022</v>
      </c>
      <c r="D65" s="399" t="s">
        <v>49</v>
      </c>
      <c r="E65" s="399"/>
      <c r="F65" s="399"/>
      <c r="G65" s="399"/>
      <c r="H65" s="400"/>
      <c r="I65" s="86"/>
      <c r="J65" s="85"/>
      <c r="K65" s="85"/>
      <c r="L65" s="85"/>
      <c r="M65" s="49"/>
    </row>
    <row r="66" spans="2:13" ht="15.75" x14ac:dyDescent="0.25">
      <c r="B66" s="402"/>
      <c r="C66" s="84">
        <v>121023</v>
      </c>
      <c r="D66" s="399" t="s">
        <v>50</v>
      </c>
      <c r="E66" s="399"/>
      <c r="F66" s="399"/>
      <c r="G66" s="399"/>
      <c r="H66" s="400"/>
      <c r="I66" s="86"/>
      <c r="J66" s="85"/>
      <c r="K66" s="85"/>
      <c r="L66" s="85">
        <f>SUM(J66:K66)</f>
        <v>0</v>
      </c>
      <c r="M66" s="49"/>
    </row>
    <row r="67" spans="2:13" ht="15.75" x14ac:dyDescent="0.25">
      <c r="B67" s="402"/>
      <c r="C67" s="84">
        <v>121024</v>
      </c>
      <c r="D67" s="399" t="s">
        <v>51</v>
      </c>
      <c r="E67" s="399"/>
      <c r="F67" s="399"/>
      <c r="G67" s="399"/>
      <c r="H67" s="400"/>
      <c r="I67" s="86"/>
      <c r="J67" s="85"/>
      <c r="K67" s="85"/>
      <c r="L67" s="85"/>
      <c r="M67" s="49"/>
    </row>
    <row r="68" spans="2:13" ht="15.75" x14ac:dyDescent="0.25">
      <c r="B68" s="402"/>
      <c r="C68" s="84">
        <v>121025</v>
      </c>
      <c r="D68" s="399" t="s">
        <v>52</v>
      </c>
      <c r="E68" s="399"/>
      <c r="F68" s="399"/>
      <c r="G68" s="399"/>
      <c r="H68" s="400"/>
      <c r="I68" s="86"/>
      <c r="J68" s="85"/>
      <c r="K68" s="85"/>
      <c r="L68" s="85"/>
      <c r="M68" s="49"/>
    </row>
    <row r="69" spans="2:13" ht="15.75" x14ac:dyDescent="0.25">
      <c r="B69" s="402"/>
      <c r="C69" s="84">
        <v>121026</v>
      </c>
      <c r="D69" s="399" t="s">
        <v>53</v>
      </c>
      <c r="E69" s="399"/>
      <c r="F69" s="399"/>
      <c r="G69" s="399"/>
      <c r="H69" s="400"/>
      <c r="I69" s="86"/>
      <c r="J69" s="85"/>
      <c r="K69" s="85"/>
      <c r="L69" s="85"/>
      <c r="M69" s="49"/>
    </row>
    <row r="70" spans="2:13" ht="15.75" x14ac:dyDescent="0.25">
      <c r="B70" s="402"/>
      <c r="C70" s="84">
        <v>121027</v>
      </c>
      <c r="D70" s="399" t="s">
        <v>54</v>
      </c>
      <c r="E70" s="399"/>
      <c r="F70" s="399"/>
      <c r="G70" s="399"/>
      <c r="H70" s="400"/>
      <c r="I70" s="86"/>
      <c r="J70" s="85"/>
      <c r="K70" s="85"/>
      <c r="L70" s="85"/>
      <c r="M70" s="49"/>
    </row>
    <row r="71" spans="2:13" ht="15.75" x14ac:dyDescent="0.25">
      <c r="B71" s="402"/>
      <c r="C71" s="84">
        <v>121028</v>
      </c>
      <c r="D71" s="399" t="s">
        <v>55</v>
      </c>
      <c r="E71" s="399"/>
      <c r="F71" s="399"/>
      <c r="G71" s="399"/>
      <c r="H71" s="400"/>
      <c r="I71" s="86"/>
      <c r="J71" s="85"/>
      <c r="K71" s="85"/>
      <c r="L71" s="85"/>
      <c r="M71" s="49"/>
    </row>
    <row r="72" spans="2:13" ht="15.75" x14ac:dyDescent="0.25">
      <c r="B72" s="402"/>
      <c r="C72" s="84">
        <v>121029</v>
      </c>
      <c r="D72" s="399" t="s">
        <v>56</v>
      </c>
      <c r="E72" s="399"/>
      <c r="F72" s="399"/>
      <c r="G72" s="399"/>
      <c r="H72" s="400"/>
      <c r="I72" s="86"/>
      <c r="J72" s="85"/>
      <c r="K72" s="85"/>
      <c r="L72" s="85"/>
      <c r="M72" s="49"/>
    </row>
    <row r="73" spans="2:13" ht="15.75" x14ac:dyDescent="0.25">
      <c r="B73" s="402"/>
      <c r="C73" s="84">
        <v>121030</v>
      </c>
      <c r="D73" s="399" t="s">
        <v>57</v>
      </c>
      <c r="E73" s="399"/>
      <c r="F73" s="399"/>
      <c r="G73" s="399"/>
      <c r="H73" s="400"/>
      <c r="I73" s="86"/>
      <c r="J73" s="85"/>
      <c r="K73" s="85"/>
      <c r="L73" s="85"/>
      <c r="M73" s="49"/>
    </row>
    <row r="74" spans="2:13" ht="15.75" x14ac:dyDescent="0.25">
      <c r="B74" s="402"/>
      <c r="C74" s="84">
        <v>121031</v>
      </c>
      <c r="D74" s="399" t="s">
        <v>58</v>
      </c>
      <c r="E74" s="399"/>
      <c r="F74" s="399"/>
      <c r="G74" s="399"/>
      <c r="H74" s="400"/>
      <c r="I74" s="86"/>
      <c r="J74" s="85"/>
      <c r="K74" s="85"/>
      <c r="L74" s="85"/>
      <c r="M74" s="49"/>
    </row>
    <row r="75" spans="2:13" ht="15.75" x14ac:dyDescent="0.25">
      <c r="B75" s="402"/>
      <c r="C75" s="84">
        <v>121032</v>
      </c>
      <c r="D75" s="399" t="s">
        <v>59</v>
      </c>
      <c r="E75" s="399"/>
      <c r="F75" s="399"/>
      <c r="G75" s="399"/>
      <c r="H75" s="400"/>
      <c r="I75" s="86"/>
      <c r="J75" s="85"/>
      <c r="K75" s="85"/>
      <c r="L75" s="85"/>
      <c r="M75" s="49"/>
    </row>
    <row r="76" spans="2:13" ht="15.75" x14ac:dyDescent="0.25">
      <c r="B76" s="402"/>
      <c r="C76" s="84">
        <v>121033</v>
      </c>
      <c r="D76" s="399" t="s">
        <v>60</v>
      </c>
      <c r="E76" s="399"/>
      <c r="F76" s="399"/>
      <c r="G76" s="399"/>
      <c r="H76" s="400"/>
      <c r="I76" s="86"/>
      <c r="J76" s="85"/>
      <c r="K76" s="85"/>
      <c r="L76" s="85"/>
      <c r="M76" s="49"/>
    </row>
    <row r="77" spans="2:13" ht="15.75" x14ac:dyDescent="0.25">
      <c r="B77" s="402"/>
      <c r="C77" s="84">
        <v>121034</v>
      </c>
      <c r="D77" s="399" t="s">
        <v>61</v>
      </c>
      <c r="E77" s="399"/>
      <c r="F77" s="399"/>
      <c r="G77" s="399"/>
      <c r="H77" s="400"/>
      <c r="I77" s="86"/>
      <c r="J77" s="85"/>
      <c r="K77" s="85"/>
      <c r="L77" s="85"/>
      <c r="M77" s="49"/>
    </row>
    <row r="78" spans="2:13" ht="15.75" x14ac:dyDescent="0.25">
      <c r="B78" s="402"/>
      <c r="C78" s="84">
        <v>121098</v>
      </c>
      <c r="D78" s="399" t="s">
        <v>62</v>
      </c>
      <c r="E78" s="399"/>
      <c r="F78" s="399"/>
      <c r="G78" s="399"/>
      <c r="H78" s="400"/>
      <c r="I78" s="86"/>
      <c r="J78" s="85"/>
      <c r="K78" s="85"/>
      <c r="L78" s="85"/>
      <c r="M78" s="49"/>
    </row>
    <row r="79" spans="2:13" ht="16.5" thickBot="1" x14ac:dyDescent="0.3">
      <c r="B79" s="402"/>
      <c r="C79" s="84">
        <v>121099</v>
      </c>
      <c r="D79" s="399" t="s">
        <v>63</v>
      </c>
      <c r="E79" s="399"/>
      <c r="F79" s="399"/>
      <c r="G79" s="399"/>
      <c r="H79" s="400"/>
      <c r="I79" s="60"/>
      <c r="J79" s="60"/>
      <c r="K79" s="60"/>
      <c r="L79" s="72"/>
      <c r="M79" s="49"/>
    </row>
    <row r="80" spans="2:13" ht="17.25" thickTop="1" thickBot="1" x14ac:dyDescent="0.3">
      <c r="B80" s="402"/>
      <c r="C80" s="7"/>
      <c r="D80" s="8"/>
      <c r="E80" s="8"/>
      <c r="F80" s="8"/>
      <c r="G80" s="8"/>
      <c r="H80" s="44"/>
      <c r="I80" s="83"/>
      <c r="J80" s="83"/>
      <c r="K80" s="83"/>
      <c r="L80" s="82"/>
      <c r="M80" s="49"/>
    </row>
    <row r="81" spans="2:13" ht="16.5" thickTop="1" x14ac:dyDescent="0.25">
      <c r="B81" s="402"/>
      <c r="C81" s="39">
        <v>122</v>
      </c>
      <c r="D81" s="389" t="s">
        <v>64</v>
      </c>
      <c r="E81" s="389"/>
      <c r="F81" s="389"/>
      <c r="G81" s="389"/>
      <c r="H81" s="390"/>
      <c r="I81" s="40"/>
      <c r="J81" s="69"/>
      <c r="K81" s="40"/>
      <c r="L81" s="69"/>
      <c r="M81" s="49"/>
    </row>
    <row r="82" spans="2:13" ht="15.75" x14ac:dyDescent="0.25">
      <c r="B82" s="402"/>
      <c r="C82" s="67">
        <v>122001</v>
      </c>
      <c r="D82" s="391" t="s">
        <v>65</v>
      </c>
      <c r="E82" s="391"/>
      <c r="F82" s="391"/>
      <c r="G82" s="391"/>
      <c r="H82" s="392"/>
      <c r="I82" s="66"/>
      <c r="J82" s="65"/>
      <c r="K82" s="66"/>
      <c r="L82" s="65"/>
      <c r="M82" s="49"/>
    </row>
    <row r="83" spans="2:13" ht="15.75" x14ac:dyDescent="0.25">
      <c r="B83" s="402"/>
      <c r="C83" s="67">
        <v>122002</v>
      </c>
      <c r="D83" s="391" t="s">
        <v>66</v>
      </c>
      <c r="E83" s="391"/>
      <c r="F83" s="391"/>
      <c r="G83" s="391"/>
      <c r="H83" s="392"/>
      <c r="I83" s="66"/>
      <c r="J83" s="65"/>
      <c r="K83" s="66"/>
      <c r="L83" s="65"/>
      <c r="M83" s="49"/>
    </row>
    <row r="84" spans="2:13" ht="15.75" x14ac:dyDescent="0.25">
      <c r="B84" s="402"/>
      <c r="C84" s="67">
        <v>122003</v>
      </c>
      <c r="D84" s="391" t="s">
        <v>67</v>
      </c>
      <c r="E84" s="391"/>
      <c r="F84" s="391"/>
      <c r="G84" s="391"/>
      <c r="H84" s="392"/>
      <c r="I84" s="66"/>
      <c r="J84" s="65"/>
      <c r="K84" s="66"/>
      <c r="L84" s="65"/>
      <c r="M84" s="49"/>
    </row>
    <row r="85" spans="2:13" ht="15.75" x14ac:dyDescent="0.25">
      <c r="B85" s="402"/>
      <c r="C85" s="67">
        <v>122004</v>
      </c>
      <c r="D85" s="391" t="s">
        <v>68</v>
      </c>
      <c r="E85" s="391"/>
      <c r="F85" s="391"/>
      <c r="G85" s="391"/>
      <c r="H85" s="392"/>
      <c r="I85" s="66"/>
      <c r="J85" s="65"/>
      <c r="K85" s="66"/>
      <c r="L85" s="65"/>
      <c r="M85" s="49"/>
    </row>
    <row r="86" spans="2:13" ht="15.75" x14ac:dyDescent="0.25">
      <c r="B86" s="402"/>
      <c r="C86" s="67">
        <v>122005</v>
      </c>
      <c r="D86" s="391" t="s">
        <v>69</v>
      </c>
      <c r="E86" s="391"/>
      <c r="F86" s="391"/>
      <c r="G86" s="391"/>
      <c r="H86" s="392"/>
      <c r="I86" s="66"/>
      <c r="J86" s="65"/>
      <c r="K86" s="66"/>
      <c r="L86" s="65"/>
      <c r="M86" s="49"/>
    </row>
    <row r="87" spans="2:13" ht="15.75" x14ac:dyDescent="0.25">
      <c r="B87" s="402"/>
      <c r="C87" s="67">
        <v>122006</v>
      </c>
      <c r="D87" s="391" t="s">
        <v>70</v>
      </c>
      <c r="E87" s="391"/>
      <c r="F87" s="391"/>
      <c r="G87" s="391"/>
      <c r="H87" s="392"/>
      <c r="I87" s="66"/>
      <c r="J87" s="65"/>
      <c r="K87" s="66"/>
      <c r="L87" s="65"/>
      <c r="M87" s="49"/>
    </row>
    <row r="88" spans="2:13" ht="15.75" x14ac:dyDescent="0.25">
      <c r="B88" s="402"/>
      <c r="C88" s="67">
        <v>122007</v>
      </c>
      <c r="D88" s="391" t="s">
        <v>71</v>
      </c>
      <c r="E88" s="391"/>
      <c r="F88" s="391"/>
      <c r="G88" s="391"/>
      <c r="H88" s="392"/>
      <c r="I88" s="66"/>
      <c r="J88" s="65"/>
      <c r="K88" s="66"/>
      <c r="L88" s="65"/>
      <c r="M88" s="49"/>
    </row>
    <row r="89" spans="2:13" ht="15.75" x14ac:dyDescent="0.25">
      <c r="B89" s="402"/>
      <c r="C89" s="67">
        <v>122008</v>
      </c>
      <c r="D89" s="391" t="s">
        <v>72</v>
      </c>
      <c r="E89" s="391"/>
      <c r="F89" s="391"/>
      <c r="G89" s="391"/>
      <c r="H89" s="392"/>
      <c r="I89" s="66"/>
      <c r="J89" s="65"/>
      <c r="K89" s="66"/>
      <c r="L89" s="65"/>
      <c r="M89" s="49"/>
    </row>
    <row r="90" spans="2:13" ht="15.75" x14ac:dyDescent="0.25">
      <c r="B90" s="402"/>
      <c r="C90" s="67">
        <v>122009</v>
      </c>
      <c r="D90" s="391" t="s">
        <v>73</v>
      </c>
      <c r="E90" s="391"/>
      <c r="F90" s="391"/>
      <c r="G90" s="391"/>
      <c r="H90" s="392"/>
      <c r="I90" s="66"/>
      <c r="J90" s="65"/>
      <c r="K90" s="66"/>
      <c r="L90" s="65"/>
      <c r="M90" s="49"/>
    </row>
    <row r="91" spans="2:13" ht="15.75" x14ac:dyDescent="0.25">
      <c r="B91" s="402"/>
      <c r="C91" s="67">
        <v>122010</v>
      </c>
      <c r="D91" s="391" t="s">
        <v>74</v>
      </c>
      <c r="E91" s="391"/>
      <c r="F91" s="391"/>
      <c r="G91" s="391"/>
      <c r="H91" s="392"/>
      <c r="I91" s="66"/>
      <c r="J91" s="65"/>
      <c r="K91" s="66"/>
      <c r="L91" s="65"/>
      <c r="M91" s="49"/>
    </row>
    <row r="92" spans="2:13" ht="15.75" x14ac:dyDescent="0.25">
      <c r="B92" s="402"/>
      <c r="C92" s="67">
        <v>122011</v>
      </c>
      <c r="D92" s="391" t="s">
        <v>75</v>
      </c>
      <c r="E92" s="391"/>
      <c r="F92" s="391"/>
      <c r="G92" s="391"/>
      <c r="H92" s="392"/>
      <c r="I92" s="66"/>
      <c r="J92" s="65"/>
      <c r="K92" s="66"/>
      <c r="L92" s="65"/>
      <c r="M92" s="49"/>
    </row>
    <row r="93" spans="2:13" ht="15.75" x14ac:dyDescent="0.25">
      <c r="B93" s="402"/>
      <c r="C93" s="67">
        <v>122012</v>
      </c>
      <c r="D93" s="391" t="s">
        <v>76</v>
      </c>
      <c r="E93" s="391"/>
      <c r="F93" s="391"/>
      <c r="G93" s="391"/>
      <c r="H93" s="392"/>
      <c r="I93" s="66"/>
      <c r="J93" s="65"/>
      <c r="K93" s="66"/>
      <c r="L93" s="65"/>
      <c r="M93" s="49"/>
    </row>
    <row r="94" spans="2:13" ht="15.75" x14ac:dyDescent="0.25">
      <c r="B94" s="402"/>
      <c r="C94" s="67">
        <v>122013</v>
      </c>
      <c r="D94" s="391" t="s">
        <v>77</v>
      </c>
      <c r="E94" s="391"/>
      <c r="F94" s="391"/>
      <c r="G94" s="391"/>
      <c r="H94" s="392"/>
      <c r="I94" s="66"/>
      <c r="J94" s="65"/>
      <c r="K94" s="66"/>
      <c r="L94" s="65"/>
      <c r="M94" s="49"/>
    </row>
    <row r="95" spans="2:13" ht="15.75" x14ac:dyDescent="0.25">
      <c r="B95" s="402"/>
      <c r="C95" s="67">
        <v>122014</v>
      </c>
      <c r="D95" s="391" t="s">
        <v>78</v>
      </c>
      <c r="E95" s="391"/>
      <c r="F95" s="391"/>
      <c r="G95" s="391"/>
      <c r="H95" s="392"/>
      <c r="I95" s="66"/>
      <c r="J95" s="65"/>
      <c r="K95" s="66"/>
      <c r="L95" s="65"/>
      <c r="M95" s="49"/>
    </row>
    <row r="96" spans="2:13" ht="15.75" x14ac:dyDescent="0.25">
      <c r="B96" s="402"/>
      <c r="C96" s="67">
        <v>122015</v>
      </c>
      <c r="D96" s="391" t="s">
        <v>79</v>
      </c>
      <c r="E96" s="391"/>
      <c r="F96" s="391"/>
      <c r="G96" s="391"/>
      <c r="H96" s="392"/>
      <c r="I96" s="66"/>
      <c r="J96" s="65"/>
      <c r="K96" s="66"/>
      <c r="L96" s="65"/>
      <c r="M96" s="49"/>
    </row>
    <row r="97" spans="2:13" ht="15.75" x14ac:dyDescent="0.25">
      <c r="B97" s="402"/>
      <c r="C97" s="67">
        <v>122016</v>
      </c>
      <c r="D97" s="391" t="s">
        <v>80</v>
      </c>
      <c r="E97" s="391"/>
      <c r="F97" s="391"/>
      <c r="G97" s="391"/>
      <c r="H97" s="392"/>
      <c r="I97" s="66"/>
      <c r="J97" s="65"/>
      <c r="K97" s="66"/>
      <c r="L97" s="65"/>
      <c r="M97" s="49"/>
    </row>
    <row r="98" spans="2:13" ht="15.75" x14ac:dyDescent="0.25">
      <c r="B98" s="402"/>
      <c r="C98" s="67">
        <v>122017</v>
      </c>
      <c r="D98" s="391" t="s">
        <v>81</v>
      </c>
      <c r="E98" s="391"/>
      <c r="F98" s="391"/>
      <c r="G98" s="391"/>
      <c r="H98" s="392"/>
      <c r="I98" s="66"/>
      <c r="J98" s="65"/>
      <c r="K98" s="66"/>
      <c r="L98" s="65"/>
      <c r="M98" s="49"/>
    </row>
    <row r="99" spans="2:13" ht="15.75" x14ac:dyDescent="0.25">
      <c r="B99" s="402"/>
      <c r="C99" s="67">
        <v>122018</v>
      </c>
      <c r="D99" s="391" t="s">
        <v>82</v>
      </c>
      <c r="E99" s="391"/>
      <c r="F99" s="391"/>
      <c r="G99" s="391"/>
      <c r="H99" s="392"/>
      <c r="I99" s="66"/>
      <c r="J99" s="65"/>
      <c r="K99" s="66"/>
      <c r="L99" s="65"/>
      <c r="M99" s="49"/>
    </row>
    <row r="100" spans="2:13" ht="15.75" x14ac:dyDescent="0.25">
      <c r="B100" s="402"/>
      <c r="C100" s="67">
        <v>122019</v>
      </c>
      <c r="D100" s="391" t="s">
        <v>83</v>
      </c>
      <c r="E100" s="391"/>
      <c r="F100" s="391"/>
      <c r="G100" s="391"/>
      <c r="H100" s="392"/>
      <c r="I100" s="66"/>
      <c r="J100" s="65"/>
      <c r="K100" s="66"/>
      <c r="L100" s="65"/>
      <c r="M100" s="49"/>
    </row>
    <row r="101" spans="2:13" ht="15.75" x14ac:dyDescent="0.25">
      <c r="B101" s="402"/>
      <c r="C101" s="67">
        <v>122020</v>
      </c>
      <c r="D101" s="391" t="s">
        <v>84</v>
      </c>
      <c r="E101" s="391"/>
      <c r="F101" s="391"/>
      <c r="G101" s="391"/>
      <c r="H101" s="392"/>
      <c r="I101" s="66"/>
      <c r="J101" s="65"/>
      <c r="K101" s="66"/>
      <c r="L101" s="65"/>
      <c r="M101" s="49"/>
    </row>
    <row r="102" spans="2:13" ht="15.75" x14ac:dyDescent="0.25">
      <c r="B102" s="402"/>
      <c r="C102" s="67">
        <v>122021</v>
      </c>
      <c r="D102" s="391" t="s">
        <v>85</v>
      </c>
      <c r="E102" s="391"/>
      <c r="F102" s="391"/>
      <c r="G102" s="391"/>
      <c r="H102" s="392"/>
      <c r="I102" s="66"/>
      <c r="J102" s="65"/>
      <c r="K102" s="66"/>
      <c r="L102" s="65"/>
      <c r="M102" s="49"/>
    </row>
    <row r="103" spans="2:13" ht="15.75" x14ac:dyDescent="0.25">
      <c r="B103" s="402"/>
      <c r="C103" s="67">
        <v>122022</v>
      </c>
      <c r="D103" s="391" t="s">
        <v>86</v>
      </c>
      <c r="E103" s="391"/>
      <c r="F103" s="391"/>
      <c r="G103" s="391"/>
      <c r="H103" s="392"/>
      <c r="I103" s="66"/>
      <c r="J103" s="65"/>
      <c r="K103" s="66"/>
      <c r="L103" s="65"/>
      <c r="M103" s="49"/>
    </row>
    <row r="104" spans="2:13" ht="15.75" x14ac:dyDescent="0.25">
      <c r="B104" s="402"/>
      <c r="C104" s="67">
        <v>122023</v>
      </c>
      <c r="D104" s="391" t="s">
        <v>87</v>
      </c>
      <c r="E104" s="391"/>
      <c r="F104" s="391"/>
      <c r="G104" s="391"/>
      <c r="H104" s="392"/>
      <c r="I104" s="66"/>
      <c r="J104" s="65"/>
      <c r="K104" s="66"/>
      <c r="L104" s="65"/>
      <c r="M104" s="49"/>
    </row>
    <row r="105" spans="2:13" ht="15.75" x14ac:dyDescent="0.25">
      <c r="B105" s="402"/>
      <c r="C105" s="67">
        <v>122024</v>
      </c>
      <c r="D105" s="391" t="s">
        <v>88</v>
      </c>
      <c r="E105" s="391"/>
      <c r="F105" s="391"/>
      <c r="G105" s="391"/>
      <c r="H105" s="392"/>
      <c r="I105" s="66"/>
      <c r="J105" s="65"/>
      <c r="K105" s="66"/>
      <c r="L105" s="65"/>
      <c r="M105" s="49"/>
    </row>
    <row r="106" spans="2:13" ht="15.75" x14ac:dyDescent="0.25">
      <c r="B106" s="402"/>
      <c r="C106" s="67">
        <v>122025</v>
      </c>
      <c r="D106" s="391" t="s">
        <v>89</v>
      </c>
      <c r="E106" s="391"/>
      <c r="F106" s="391"/>
      <c r="G106" s="391"/>
      <c r="H106" s="392"/>
      <c r="I106" s="66"/>
      <c r="J106" s="65"/>
      <c r="K106" s="66"/>
      <c r="L106" s="65"/>
      <c r="M106" s="49"/>
    </row>
    <row r="107" spans="2:13" ht="15.75" x14ac:dyDescent="0.25">
      <c r="B107" s="402"/>
      <c r="C107" s="67">
        <v>122026</v>
      </c>
      <c r="D107" s="391" t="s">
        <v>90</v>
      </c>
      <c r="E107" s="391"/>
      <c r="F107" s="391"/>
      <c r="G107" s="391"/>
      <c r="H107" s="392"/>
      <c r="I107" s="66"/>
      <c r="J107" s="65"/>
      <c r="K107" s="66"/>
      <c r="L107" s="65"/>
      <c r="M107" s="49"/>
    </row>
    <row r="108" spans="2:13" ht="15.75" x14ac:dyDescent="0.25">
      <c r="B108" s="402"/>
      <c r="C108" s="67">
        <v>122027</v>
      </c>
      <c r="D108" s="391" t="s">
        <v>91</v>
      </c>
      <c r="E108" s="391"/>
      <c r="F108" s="391"/>
      <c r="G108" s="391"/>
      <c r="H108" s="392"/>
      <c r="I108" s="66"/>
      <c r="J108" s="65"/>
      <c r="K108" s="66"/>
      <c r="L108" s="65"/>
      <c r="M108" s="49"/>
    </row>
    <row r="109" spans="2:13" ht="15.75" x14ac:dyDescent="0.25">
      <c r="B109" s="402"/>
      <c r="C109" s="67">
        <v>122028</v>
      </c>
      <c r="D109" s="391" t="s">
        <v>92</v>
      </c>
      <c r="E109" s="391"/>
      <c r="F109" s="391"/>
      <c r="G109" s="391"/>
      <c r="H109" s="392"/>
      <c r="I109" s="66"/>
      <c r="J109" s="65"/>
      <c r="K109" s="81"/>
      <c r="L109" s="81"/>
      <c r="M109" s="49"/>
    </row>
    <row r="110" spans="2:13" ht="16.5" thickBot="1" x14ac:dyDescent="0.3">
      <c r="B110" s="402"/>
      <c r="C110" s="34">
        <v>122099</v>
      </c>
      <c r="D110" s="387" t="s">
        <v>93</v>
      </c>
      <c r="E110" s="387"/>
      <c r="F110" s="387"/>
      <c r="G110" s="387"/>
      <c r="H110" s="388"/>
      <c r="I110" s="64"/>
      <c r="J110" s="63"/>
      <c r="K110" s="80"/>
      <c r="L110" s="63">
        <f>SUM(J110:K110)</f>
        <v>0</v>
      </c>
      <c r="M110" s="49"/>
    </row>
    <row r="111" spans="2:13" ht="17.25" thickTop="1" thickBot="1" x14ac:dyDescent="0.3">
      <c r="B111" s="402"/>
      <c r="C111" s="67"/>
      <c r="D111" s="71"/>
      <c r="E111" s="71"/>
      <c r="F111" s="71"/>
      <c r="G111" s="71"/>
      <c r="H111" s="58"/>
      <c r="I111" s="71"/>
      <c r="J111" s="71"/>
      <c r="K111" s="71"/>
      <c r="L111" s="70"/>
      <c r="M111" s="49"/>
    </row>
    <row r="112" spans="2:13" ht="16.5" thickTop="1" x14ac:dyDescent="0.25">
      <c r="B112" s="402"/>
      <c r="C112" s="41">
        <v>13</v>
      </c>
      <c r="D112" s="396" t="s">
        <v>94</v>
      </c>
      <c r="E112" s="389"/>
      <c r="F112" s="389"/>
      <c r="G112" s="389"/>
      <c r="H112" s="390"/>
      <c r="I112" s="42"/>
      <c r="J112" s="42"/>
      <c r="K112" s="43"/>
      <c r="L112" s="69">
        <f>+SUM(L113:L114)</f>
        <v>0</v>
      </c>
      <c r="M112" s="49"/>
    </row>
    <row r="113" spans="2:13" ht="15.75" x14ac:dyDescent="0.25">
      <c r="B113" s="402"/>
      <c r="C113" s="67">
        <v>130001</v>
      </c>
      <c r="D113" s="397" t="s">
        <v>95</v>
      </c>
      <c r="E113" s="391"/>
      <c r="F113" s="391"/>
      <c r="G113" s="391"/>
      <c r="H113" s="392"/>
      <c r="I113" s="66"/>
      <c r="J113" s="65"/>
      <c r="K113" s="65"/>
      <c r="L113" s="79"/>
      <c r="M113" s="49"/>
    </row>
    <row r="114" spans="2:13" ht="16.5" thickBot="1" x14ac:dyDescent="0.3">
      <c r="B114" s="402"/>
      <c r="C114" s="34">
        <v>130098</v>
      </c>
      <c r="D114" s="398" t="s">
        <v>96</v>
      </c>
      <c r="E114" s="387"/>
      <c r="F114" s="387"/>
      <c r="G114" s="387"/>
      <c r="H114" s="388"/>
      <c r="I114" s="57"/>
      <c r="J114" s="57"/>
      <c r="K114" s="57"/>
      <c r="L114" s="72"/>
      <c r="M114" s="49"/>
    </row>
    <row r="115" spans="2:13" ht="17.25" thickTop="1" thickBot="1" x14ac:dyDescent="0.3">
      <c r="B115" s="402"/>
      <c r="C115" s="67"/>
      <c r="D115" s="71"/>
      <c r="E115" s="71"/>
      <c r="F115" s="71"/>
      <c r="G115" s="71"/>
      <c r="H115" s="58"/>
      <c r="I115" s="71"/>
      <c r="J115" s="71"/>
      <c r="K115" s="71"/>
      <c r="L115" s="73"/>
      <c r="M115" s="49"/>
    </row>
    <row r="116" spans="2:13" ht="17.25" thickTop="1" thickBot="1" x14ac:dyDescent="0.3">
      <c r="B116" s="402"/>
      <c r="C116" s="36">
        <v>14</v>
      </c>
      <c r="D116" s="393" t="s">
        <v>97</v>
      </c>
      <c r="E116" s="393"/>
      <c r="F116" s="393"/>
      <c r="G116" s="393"/>
      <c r="H116" s="393"/>
      <c r="I116" s="55"/>
      <c r="J116" s="59"/>
      <c r="K116" s="59"/>
      <c r="L116" s="78">
        <f>+SUM(L118,L126,L135)</f>
        <v>0</v>
      </c>
      <c r="M116" s="49"/>
    </row>
    <row r="117" spans="2:13" ht="17.25" thickTop="1" thickBot="1" x14ac:dyDescent="0.3">
      <c r="B117" s="402"/>
      <c r="C117" s="77"/>
      <c r="D117" s="75"/>
      <c r="E117" s="75"/>
      <c r="F117" s="75"/>
      <c r="G117" s="75"/>
      <c r="H117" s="76"/>
      <c r="I117" s="75"/>
      <c r="J117" s="75"/>
      <c r="K117" s="75"/>
      <c r="L117" s="74"/>
      <c r="M117" s="49"/>
    </row>
    <row r="118" spans="2:13" ht="16.5" thickTop="1" x14ac:dyDescent="0.25">
      <c r="B118" s="402"/>
      <c r="C118" s="37">
        <v>141</v>
      </c>
      <c r="D118" s="394" t="s">
        <v>98</v>
      </c>
      <c r="E118" s="394"/>
      <c r="F118" s="394"/>
      <c r="G118" s="394"/>
      <c r="H118" s="395"/>
      <c r="I118" s="38"/>
      <c r="J118" s="38"/>
      <c r="K118" s="38"/>
      <c r="L118" s="69">
        <f>+SUM(L119:L124)</f>
        <v>0</v>
      </c>
      <c r="M118" s="49"/>
    </row>
    <row r="119" spans="2:13" ht="15.75" x14ac:dyDescent="0.25">
      <c r="B119" s="402"/>
      <c r="C119" s="67">
        <v>141001</v>
      </c>
      <c r="D119" s="391" t="s">
        <v>99</v>
      </c>
      <c r="E119" s="391"/>
      <c r="F119" s="391"/>
      <c r="G119" s="391"/>
      <c r="H119" s="392"/>
      <c r="I119" s="66"/>
      <c r="J119" s="65"/>
      <c r="K119" s="65"/>
      <c r="L119" s="65"/>
      <c r="M119" s="49"/>
    </row>
    <row r="120" spans="2:13" ht="15.75" x14ac:dyDescent="0.25">
      <c r="B120" s="402"/>
      <c r="C120" s="67">
        <v>141002</v>
      </c>
      <c r="D120" s="391" t="s">
        <v>100</v>
      </c>
      <c r="E120" s="391"/>
      <c r="F120" s="391"/>
      <c r="G120" s="391"/>
      <c r="H120" s="392"/>
      <c r="I120" s="66"/>
      <c r="J120" s="65"/>
      <c r="K120" s="65"/>
      <c r="L120" s="65"/>
      <c r="M120" s="49"/>
    </row>
    <row r="121" spans="2:13" ht="15.75" x14ac:dyDescent="0.25">
      <c r="B121" s="402"/>
      <c r="C121" s="67">
        <v>141003</v>
      </c>
      <c r="D121" s="391" t="s">
        <v>101</v>
      </c>
      <c r="E121" s="391"/>
      <c r="F121" s="391"/>
      <c r="G121" s="391"/>
      <c r="H121" s="392"/>
      <c r="I121" s="66"/>
      <c r="J121" s="65"/>
      <c r="K121" s="65"/>
      <c r="L121" s="65"/>
      <c r="M121" s="49"/>
    </row>
    <row r="122" spans="2:13" ht="15.75" x14ac:dyDescent="0.25">
      <c r="B122" s="402"/>
      <c r="C122" s="67">
        <v>141004</v>
      </c>
      <c r="D122" s="391" t="s">
        <v>102</v>
      </c>
      <c r="E122" s="391"/>
      <c r="F122" s="391"/>
      <c r="G122" s="391"/>
      <c r="H122" s="392"/>
      <c r="I122" s="66"/>
      <c r="J122" s="65"/>
      <c r="K122" s="65"/>
      <c r="L122" s="65"/>
      <c r="M122" s="49"/>
    </row>
    <row r="123" spans="2:13" ht="15.75" x14ac:dyDescent="0.25">
      <c r="B123" s="402"/>
      <c r="C123" s="67">
        <v>141005</v>
      </c>
      <c r="D123" s="391" t="s">
        <v>103</v>
      </c>
      <c r="E123" s="391"/>
      <c r="F123" s="391"/>
      <c r="G123" s="391"/>
      <c r="H123" s="392"/>
      <c r="I123" s="66"/>
      <c r="J123" s="65"/>
      <c r="K123" s="65"/>
      <c r="L123" s="65"/>
      <c r="M123" s="49"/>
    </row>
    <row r="124" spans="2:13" ht="16.5" thickBot="1" x14ac:dyDescent="0.3">
      <c r="B124" s="402"/>
      <c r="C124" s="34">
        <v>141099</v>
      </c>
      <c r="D124" s="387" t="s">
        <v>104</v>
      </c>
      <c r="E124" s="387"/>
      <c r="F124" s="387"/>
      <c r="G124" s="387"/>
      <c r="H124" s="388"/>
      <c r="I124" s="57"/>
      <c r="J124" s="57"/>
      <c r="K124" s="57"/>
      <c r="L124" s="72"/>
      <c r="M124" s="49"/>
    </row>
    <row r="125" spans="2:13" ht="17.25" thickTop="1" thickBot="1" x14ac:dyDescent="0.3">
      <c r="B125" s="402"/>
      <c r="C125" s="7"/>
      <c r="D125" s="8"/>
      <c r="E125" s="8"/>
      <c r="F125" s="8"/>
      <c r="G125" s="8"/>
      <c r="H125" s="44"/>
      <c r="I125" s="8"/>
      <c r="J125" s="8"/>
      <c r="K125" s="8"/>
      <c r="L125" s="70"/>
      <c r="M125" s="49"/>
    </row>
    <row r="126" spans="2:13" ht="16.5" thickTop="1" x14ac:dyDescent="0.25">
      <c r="B126" s="402"/>
      <c r="C126" s="39">
        <v>1434</v>
      </c>
      <c r="D126" s="389" t="s">
        <v>105</v>
      </c>
      <c r="E126" s="389"/>
      <c r="F126" s="389"/>
      <c r="G126" s="389"/>
      <c r="H126" s="390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02"/>
      <c r="C127" s="67">
        <v>143401</v>
      </c>
      <c r="D127" s="391" t="s">
        <v>106</v>
      </c>
      <c r="E127" s="391"/>
      <c r="F127" s="391"/>
      <c r="G127" s="391"/>
      <c r="H127" s="392"/>
      <c r="I127" s="66"/>
      <c r="J127" s="65"/>
      <c r="K127" s="65"/>
      <c r="L127" s="65"/>
      <c r="M127" s="49"/>
    </row>
    <row r="128" spans="2:13" ht="15.75" x14ac:dyDescent="0.25">
      <c r="B128" s="402"/>
      <c r="C128" s="67">
        <v>143402</v>
      </c>
      <c r="D128" s="391" t="s">
        <v>107</v>
      </c>
      <c r="E128" s="391"/>
      <c r="F128" s="391"/>
      <c r="G128" s="391"/>
      <c r="H128" s="392"/>
      <c r="I128" s="66"/>
      <c r="J128" s="65"/>
      <c r="K128" s="65"/>
      <c r="L128" s="65"/>
      <c r="M128" s="49"/>
    </row>
    <row r="129" spans="2:13" ht="15.75" x14ac:dyDescent="0.25">
      <c r="B129" s="402"/>
      <c r="C129" s="67">
        <v>143403</v>
      </c>
      <c r="D129" s="391" t="s">
        <v>108</v>
      </c>
      <c r="E129" s="391"/>
      <c r="F129" s="391"/>
      <c r="G129" s="391"/>
      <c r="H129" s="392"/>
      <c r="I129" s="66"/>
      <c r="J129" s="65"/>
      <c r="K129" s="65"/>
      <c r="L129" s="65"/>
      <c r="M129" s="49"/>
    </row>
    <row r="130" spans="2:13" ht="15.75" x14ac:dyDescent="0.25">
      <c r="B130" s="402"/>
      <c r="C130" s="67">
        <v>143405</v>
      </c>
      <c r="D130" s="391" t="s">
        <v>109</v>
      </c>
      <c r="E130" s="391"/>
      <c r="F130" s="391"/>
      <c r="G130" s="391"/>
      <c r="H130" s="392"/>
      <c r="I130" s="66"/>
      <c r="J130" s="65"/>
      <c r="K130" s="65"/>
      <c r="L130" s="65"/>
      <c r="M130" s="49"/>
    </row>
    <row r="131" spans="2:13" ht="15.75" x14ac:dyDescent="0.25">
      <c r="B131" s="402"/>
      <c r="C131" s="67">
        <v>143406</v>
      </c>
      <c r="D131" s="391" t="s">
        <v>110</v>
      </c>
      <c r="E131" s="391"/>
      <c r="F131" s="391"/>
      <c r="G131" s="391"/>
      <c r="H131" s="392"/>
      <c r="I131" s="66"/>
      <c r="J131" s="65"/>
      <c r="K131" s="65"/>
      <c r="L131" s="65"/>
      <c r="M131" s="49"/>
    </row>
    <row r="132" spans="2:13" ht="15.75" x14ac:dyDescent="0.25">
      <c r="B132" s="402"/>
      <c r="C132" s="67">
        <v>143107</v>
      </c>
      <c r="D132" s="391" t="s">
        <v>111</v>
      </c>
      <c r="E132" s="391"/>
      <c r="F132" s="391"/>
      <c r="G132" s="391"/>
      <c r="H132" s="392"/>
      <c r="I132" s="66"/>
      <c r="J132" s="65"/>
      <c r="K132" s="65"/>
      <c r="L132" s="66"/>
      <c r="M132" s="49"/>
    </row>
    <row r="133" spans="2:13" ht="16.5" thickBot="1" x14ac:dyDescent="0.3">
      <c r="B133" s="402"/>
      <c r="C133" s="34">
        <v>143499</v>
      </c>
      <c r="D133" s="387" t="s">
        <v>112</v>
      </c>
      <c r="E133" s="387"/>
      <c r="F133" s="387"/>
      <c r="G133" s="387"/>
      <c r="H133" s="388"/>
      <c r="I133" s="57"/>
      <c r="J133" s="57"/>
      <c r="K133" s="57"/>
      <c r="L133" s="72"/>
      <c r="M133" s="49"/>
    </row>
    <row r="134" spans="2:13" ht="17.25" thickTop="1" thickBot="1" x14ac:dyDescent="0.3">
      <c r="B134" s="402"/>
      <c r="C134" s="67"/>
      <c r="D134" s="71"/>
      <c r="E134" s="71"/>
      <c r="F134" s="71"/>
      <c r="G134" s="71"/>
      <c r="H134" s="58"/>
      <c r="I134" s="71"/>
      <c r="J134" s="71"/>
      <c r="K134" s="71"/>
      <c r="L134" s="73"/>
      <c r="M134" s="49"/>
    </row>
    <row r="135" spans="2:13" ht="16.5" thickTop="1" x14ac:dyDescent="0.25">
      <c r="B135" s="402"/>
      <c r="C135" s="39">
        <v>144</v>
      </c>
      <c r="D135" s="389" t="s">
        <v>113</v>
      </c>
      <c r="E135" s="389"/>
      <c r="F135" s="389"/>
      <c r="G135" s="389"/>
      <c r="H135" s="390"/>
      <c r="I135" s="42"/>
      <c r="J135" s="42"/>
      <c r="K135" s="42"/>
      <c r="L135" s="69">
        <f>+SUM(L136:L137)</f>
        <v>0</v>
      </c>
      <c r="M135" s="49"/>
    </row>
    <row r="136" spans="2:13" ht="15.75" x14ac:dyDescent="0.25">
      <c r="B136" s="402"/>
      <c r="C136" s="67">
        <v>144002</v>
      </c>
      <c r="D136" s="391" t="s">
        <v>114</v>
      </c>
      <c r="E136" s="391"/>
      <c r="F136" s="391"/>
      <c r="G136" s="391"/>
      <c r="H136" s="392"/>
      <c r="I136" s="68"/>
      <c r="J136" s="68"/>
      <c r="K136" s="68"/>
      <c r="L136" s="68"/>
      <c r="M136" s="49"/>
    </row>
    <row r="137" spans="2:13" ht="16.5" thickBot="1" x14ac:dyDescent="0.3">
      <c r="B137" s="402"/>
      <c r="C137" s="34">
        <v>144099</v>
      </c>
      <c r="D137" s="387" t="s">
        <v>115</v>
      </c>
      <c r="E137" s="387"/>
      <c r="F137" s="387"/>
      <c r="G137" s="387"/>
      <c r="H137" s="388"/>
      <c r="I137" s="57"/>
      <c r="J137" s="57"/>
      <c r="K137" s="57"/>
      <c r="L137" s="72"/>
      <c r="M137" s="49"/>
    </row>
    <row r="138" spans="2:13" ht="17.25" thickTop="1" thickBot="1" x14ac:dyDescent="0.3">
      <c r="B138" s="402"/>
      <c r="C138" s="67"/>
      <c r="D138" s="71"/>
      <c r="E138" s="71"/>
      <c r="F138" s="71"/>
      <c r="G138" s="71"/>
      <c r="H138" s="58"/>
      <c r="I138" s="71"/>
      <c r="J138" s="71"/>
      <c r="K138" s="71"/>
      <c r="L138" s="70"/>
      <c r="M138" s="49"/>
    </row>
    <row r="139" spans="2:13" ht="16.5" thickTop="1" x14ac:dyDescent="0.25">
      <c r="B139" s="402"/>
      <c r="C139" s="39">
        <v>16</v>
      </c>
      <c r="D139" s="389" t="s">
        <v>116</v>
      </c>
      <c r="E139" s="389"/>
      <c r="F139" s="389"/>
      <c r="G139" s="389"/>
      <c r="H139" s="390"/>
      <c r="I139" s="42"/>
      <c r="J139" s="42"/>
      <c r="K139" s="42"/>
      <c r="L139" s="69">
        <f>+SUM(L140:L143)</f>
        <v>0</v>
      </c>
      <c r="M139" s="49"/>
    </row>
    <row r="140" spans="2:13" ht="15.75" x14ac:dyDescent="0.25">
      <c r="B140" s="402"/>
      <c r="C140" s="67">
        <v>161000</v>
      </c>
      <c r="D140" s="391" t="s">
        <v>117</v>
      </c>
      <c r="E140" s="391"/>
      <c r="F140" s="391"/>
      <c r="G140" s="391"/>
      <c r="H140" s="392"/>
      <c r="I140" s="68"/>
      <c r="J140" s="68"/>
      <c r="K140" s="68"/>
      <c r="L140" s="68"/>
      <c r="M140" s="49"/>
    </row>
    <row r="141" spans="2:13" ht="15.75" x14ac:dyDescent="0.25">
      <c r="B141" s="402"/>
      <c r="C141" s="67">
        <v>161001</v>
      </c>
      <c r="D141" s="391" t="s">
        <v>118</v>
      </c>
      <c r="E141" s="391"/>
      <c r="F141" s="391"/>
      <c r="G141" s="391"/>
      <c r="H141" s="392"/>
      <c r="I141" s="66"/>
      <c r="J141" s="65"/>
      <c r="K141" s="65"/>
      <c r="L141" s="65"/>
      <c r="M141" s="49"/>
    </row>
    <row r="142" spans="2:13" ht="15.75" x14ac:dyDescent="0.25">
      <c r="B142" s="402"/>
      <c r="C142" s="67">
        <v>161002</v>
      </c>
      <c r="D142" s="391" t="s">
        <v>119</v>
      </c>
      <c r="E142" s="391"/>
      <c r="F142" s="391"/>
      <c r="G142" s="391"/>
      <c r="H142" s="392"/>
      <c r="I142" s="66"/>
      <c r="J142" s="65"/>
      <c r="K142" s="65"/>
      <c r="L142" s="65"/>
      <c r="M142" s="49"/>
    </row>
    <row r="143" spans="2:13" ht="16.5" thickBot="1" x14ac:dyDescent="0.3">
      <c r="B143" s="403"/>
      <c r="C143" s="34">
        <v>162003</v>
      </c>
      <c r="D143" s="387" t="s">
        <v>120</v>
      </c>
      <c r="E143" s="387"/>
      <c r="F143" s="387"/>
      <c r="G143" s="387"/>
      <c r="H143" s="388"/>
      <c r="I143" s="64"/>
      <c r="J143" s="63"/>
      <c r="K143" s="63"/>
      <c r="L143" s="63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384" t="s">
        <v>2</v>
      </c>
      <c r="E145" s="385"/>
      <c r="F145" s="385"/>
      <c r="G145" s="385"/>
      <c r="H145" s="386"/>
      <c r="I145" s="55"/>
      <c r="J145" s="116">
        <f>SUM(J30:J144)</f>
        <v>0</v>
      </c>
      <c r="K145" s="55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2"/>
      <c r="D148" s="16"/>
      <c r="E148" s="16"/>
      <c r="F148" s="16"/>
      <c r="G148" s="61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1"/>
      <c r="D149" s="5"/>
      <c r="E149" s="5"/>
      <c r="F149" s="5"/>
      <c r="G149" s="61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2"/>
      <c r="D150" s="5"/>
      <c r="E150" s="16"/>
      <c r="F150" s="16"/>
      <c r="G150" s="61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0"/>
  <sheetViews>
    <sheetView topLeftCell="K1" zoomScaleNormal="100" workbookViewId="0">
      <selection activeCell="X8" sqref="X8"/>
    </sheetView>
  </sheetViews>
  <sheetFormatPr defaultColWidth="8.85546875" defaultRowHeight="15.75" x14ac:dyDescent="0.25"/>
  <cols>
    <col min="1" max="1" width="8.85546875" style="49"/>
    <col min="2" max="2" width="12.42578125" style="49" customWidth="1"/>
    <col min="3" max="3" width="10.85546875" style="49" customWidth="1"/>
    <col min="4" max="4" width="9.7109375" style="49" customWidth="1"/>
    <col min="5" max="5" width="13.28515625" style="49" customWidth="1"/>
    <col min="6" max="6" width="7" style="49" customWidth="1"/>
    <col min="7" max="8" width="7.140625" style="49" customWidth="1"/>
    <col min="9" max="9" width="14.140625" style="49" customWidth="1"/>
    <col min="10" max="10" width="12.7109375" style="49" customWidth="1"/>
    <col min="11" max="11" width="11.140625" style="49" customWidth="1"/>
    <col min="12" max="12" width="11.42578125" style="49" customWidth="1"/>
    <col min="13" max="13" width="6.7109375" style="49" customWidth="1"/>
    <col min="14" max="14" width="9.28515625" style="49" customWidth="1"/>
    <col min="15" max="15" width="8.85546875" style="49"/>
    <col min="16" max="16" width="10.28515625" style="49" customWidth="1"/>
    <col min="17" max="17" width="13.140625" style="49" customWidth="1"/>
    <col min="18" max="18" width="16.140625" style="49" customWidth="1"/>
    <col min="19" max="19" width="20.28515625" style="49" customWidth="1"/>
    <col min="20" max="16384" width="8.85546875" style="49"/>
  </cols>
  <sheetData>
    <row r="3" spans="2:19" x14ac:dyDescent="0.25">
      <c r="B3" s="267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2:19" x14ac:dyDescent="0.25">
      <c r="B4" s="267" t="s">
        <v>178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2:19" x14ac:dyDescent="0.25">
      <c r="B5" s="324" t="s">
        <v>172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267"/>
      <c r="P5" s="267"/>
    </row>
    <row r="6" spans="2:19" ht="16.5" thickBot="1" x14ac:dyDescent="0.3"/>
    <row r="7" spans="2:19" ht="15.75" customHeight="1" x14ac:dyDescent="0.25">
      <c r="B7" s="366" t="s">
        <v>190</v>
      </c>
      <c r="C7" s="368" t="s">
        <v>13</v>
      </c>
      <c r="D7" s="351" t="s">
        <v>0</v>
      </c>
      <c r="E7" s="351" t="s">
        <v>189</v>
      </c>
      <c r="F7" s="351" t="s">
        <v>277</v>
      </c>
      <c r="G7" s="351"/>
      <c r="H7" s="351"/>
      <c r="I7" s="351"/>
      <c r="J7" s="375" t="s">
        <v>138</v>
      </c>
      <c r="K7" s="351" t="s">
        <v>282</v>
      </c>
      <c r="L7" s="357" t="s">
        <v>283</v>
      </c>
      <c r="M7" s="351" t="s">
        <v>1</v>
      </c>
      <c r="N7" s="357" t="s">
        <v>288</v>
      </c>
      <c r="O7" s="357" t="s">
        <v>3</v>
      </c>
      <c r="P7" s="357" t="s">
        <v>167</v>
      </c>
      <c r="Q7" s="359" t="s">
        <v>168</v>
      </c>
      <c r="R7" s="435" t="s">
        <v>139</v>
      </c>
      <c r="S7" s="381" t="s">
        <v>316</v>
      </c>
    </row>
    <row r="8" spans="2:19" ht="37.5" customHeight="1" thickBot="1" x14ac:dyDescent="0.3">
      <c r="B8" s="367"/>
      <c r="C8" s="369"/>
      <c r="D8" s="352"/>
      <c r="E8" s="352"/>
      <c r="F8" s="288" t="s">
        <v>278</v>
      </c>
      <c r="G8" s="288" t="s">
        <v>279</v>
      </c>
      <c r="H8" s="288" t="s">
        <v>280</v>
      </c>
      <c r="I8" s="288" t="s">
        <v>281</v>
      </c>
      <c r="J8" s="376"/>
      <c r="K8" s="352"/>
      <c r="L8" s="358"/>
      <c r="M8" s="352"/>
      <c r="N8" s="358"/>
      <c r="O8" s="358"/>
      <c r="P8" s="358"/>
      <c r="Q8" s="360"/>
      <c r="R8" s="436"/>
      <c r="S8" s="382"/>
    </row>
    <row r="9" spans="2:19" x14ac:dyDescent="0.25">
      <c r="B9" s="378"/>
      <c r="C9" s="379"/>
      <c r="D9" s="348"/>
      <c r="E9" s="348"/>
      <c r="F9" s="348"/>
      <c r="G9" s="348"/>
      <c r="H9" s="348"/>
      <c r="I9" s="373"/>
      <c r="J9" s="285"/>
      <c r="K9" s="285"/>
      <c r="L9" s="285"/>
      <c r="M9" s="285"/>
      <c r="N9" s="273"/>
      <c r="O9" s="273"/>
      <c r="P9" s="109"/>
      <c r="Q9" s="109"/>
      <c r="R9" s="287"/>
      <c r="S9" s="287"/>
    </row>
    <row r="10" spans="2:19" x14ac:dyDescent="0.25">
      <c r="B10" s="378"/>
      <c r="C10" s="379"/>
      <c r="D10" s="348"/>
      <c r="E10" s="348"/>
      <c r="F10" s="348"/>
      <c r="G10" s="348"/>
      <c r="H10" s="348"/>
      <c r="I10" s="373"/>
      <c r="J10" s="103"/>
      <c r="K10" s="103"/>
      <c r="L10" s="103"/>
      <c r="M10" s="103"/>
      <c r="N10" s="104"/>
      <c r="O10" s="104"/>
      <c r="P10" s="106"/>
      <c r="Q10" s="104"/>
      <c r="R10" s="275"/>
      <c r="S10" s="275"/>
    </row>
    <row r="11" spans="2:19" x14ac:dyDescent="0.25">
      <c r="B11" s="378"/>
      <c r="C11" s="380"/>
      <c r="D11" s="349"/>
      <c r="E11" s="349"/>
      <c r="F11" s="349"/>
      <c r="G11" s="349"/>
      <c r="H11" s="349"/>
      <c r="I11" s="374"/>
      <c r="J11" s="103"/>
      <c r="K11" s="103"/>
      <c r="L11" s="103"/>
      <c r="M11" s="103"/>
      <c r="N11" s="104"/>
      <c r="O11" s="104"/>
      <c r="P11" s="106"/>
      <c r="Q11" s="104"/>
      <c r="R11" s="275"/>
      <c r="S11" s="275"/>
    </row>
    <row r="12" spans="2:19" x14ac:dyDescent="0.25">
      <c r="B12" s="378"/>
      <c r="C12" s="363"/>
      <c r="D12" s="347"/>
      <c r="E12" s="347"/>
      <c r="F12" s="347"/>
      <c r="G12" s="347"/>
      <c r="H12" s="347"/>
      <c r="I12" s="347"/>
      <c r="J12" s="107"/>
      <c r="K12" s="107"/>
      <c r="L12" s="107"/>
      <c r="M12" s="107"/>
      <c r="N12" s="104"/>
      <c r="O12" s="104"/>
      <c r="P12" s="104"/>
      <c r="Q12" s="104"/>
      <c r="R12" s="276"/>
      <c r="S12" s="276"/>
    </row>
    <row r="13" spans="2:19" x14ac:dyDescent="0.25">
      <c r="B13" s="378"/>
      <c r="C13" s="364"/>
      <c r="D13" s="348"/>
      <c r="E13" s="348"/>
      <c r="F13" s="348"/>
      <c r="G13" s="348"/>
      <c r="H13" s="348"/>
      <c r="I13" s="348"/>
      <c r="J13" s="107"/>
      <c r="K13" s="107"/>
      <c r="L13" s="107"/>
      <c r="M13" s="107"/>
      <c r="N13" s="104"/>
      <c r="O13" s="104"/>
      <c r="P13" s="104"/>
      <c r="Q13" s="104"/>
      <c r="R13" s="276"/>
      <c r="S13" s="276"/>
    </row>
    <row r="14" spans="2:19" ht="24" customHeight="1" x14ac:dyDescent="0.25">
      <c r="B14" s="378"/>
      <c r="C14" s="365"/>
      <c r="D14" s="349"/>
      <c r="E14" s="349"/>
      <c r="F14" s="349"/>
      <c r="G14" s="349"/>
      <c r="H14" s="349"/>
      <c r="I14" s="349"/>
      <c r="J14" s="107"/>
      <c r="K14" s="107"/>
      <c r="L14" s="107"/>
      <c r="M14" s="107"/>
      <c r="N14" s="252"/>
      <c r="O14" s="252"/>
      <c r="P14" s="104"/>
      <c r="Q14" s="252"/>
      <c r="R14" s="277"/>
      <c r="S14" s="277"/>
    </row>
    <row r="15" spans="2:19" x14ac:dyDescent="0.25">
      <c r="B15" s="378"/>
      <c r="C15" s="363"/>
      <c r="D15" s="347"/>
      <c r="E15" s="347"/>
      <c r="F15" s="347"/>
      <c r="G15" s="347"/>
      <c r="H15" s="347"/>
      <c r="I15" s="347"/>
      <c r="J15" s="107"/>
      <c r="K15" s="107"/>
      <c r="L15" s="107"/>
      <c r="M15" s="107"/>
      <c r="N15" s="252"/>
      <c r="O15" s="252"/>
      <c r="P15" s="108"/>
      <c r="Q15" s="252"/>
      <c r="R15" s="278"/>
      <c r="S15" s="278"/>
    </row>
    <row r="16" spans="2:19" x14ac:dyDescent="0.25">
      <c r="B16" s="378"/>
      <c r="C16" s="364"/>
      <c r="D16" s="348"/>
      <c r="E16" s="348"/>
      <c r="F16" s="348"/>
      <c r="G16" s="348"/>
      <c r="H16" s="348"/>
      <c r="I16" s="348"/>
      <c r="J16" s="103"/>
      <c r="K16" s="103"/>
      <c r="L16" s="103"/>
      <c r="M16" s="103"/>
      <c r="N16" s="104"/>
      <c r="O16" s="104"/>
      <c r="P16" s="108"/>
      <c r="Q16" s="104"/>
      <c r="R16" s="278"/>
      <c r="S16" s="278"/>
    </row>
    <row r="17" spans="2:19" x14ac:dyDescent="0.25">
      <c r="B17" s="378"/>
      <c r="C17" s="364"/>
      <c r="D17" s="348"/>
      <c r="E17" s="348"/>
      <c r="F17" s="348"/>
      <c r="G17" s="348"/>
      <c r="H17" s="348"/>
      <c r="I17" s="348"/>
      <c r="J17" s="103"/>
      <c r="K17" s="103"/>
      <c r="L17" s="103"/>
      <c r="M17" s="103"/>
      <c r="N17" s="104"/>
      <c r="O17" s="104"/>
      <c r="P17" s="108"/>
      <c r="Q17" s="104"/>
      <c r="R17" s="278"/>
      <c r="S17" s="278"/>
    </row>
    <row r="18" spans="2:19" x14ac:dyDescent="0.25">
      <c r="B18" s="378"/>
      <c r="C18" s="364"/>
      <c r="D18" s="348"/>
      <c r="E18" s="348"/>
      <c r="F18" s="348"/>
      <c r="G18" s="348"/>
      <c r="H18" s="348"/>
      <c r="I18" s="348"/>
      <c r="J18" s="103"/>
      <c r="K18" s="103"/>
      <c r="L18" s="103"/>
      <c r="M18" s="103"/>
      <c r="N18" s="104"/>
      <c r="O18" s="104"/>
      <c r="P18" s="108"/>
      <c r="Q18" s="104"/>
      <c r="R18" s="278"/>
      <c r="S18" s="278"/>
    </row>
    <row r="19" spans="2:19" x14ac:dyDescent="0.25">
      <c r="B19" s="378"/>
      <c r="C19" s="365"/>
      <c r="D19" s="349"/>
      <c r="E19" s="349"/>
      <c r="F19" s="349"/>
      <c r="G19" s="349"/>
      <c r="H19" s="349"/>
      <c r="I19" s="349"/>
      <c r="J19" s="103"/>
      <c r="K19" s="103"/>
      <c r="L19" s="103"/>
      <c r="M19" s="103"/>
      <c r="N19" s="104"/>
      <c r="O19" s="104"/>
      <c r="P19" s="108"/>
      <c r="Q19" s="104"/>
      <c r="R19" s="278"/>
      <c r="S19" s="278"/>
    </row>
    <row r="20" spans="2:19" ht="16.5" thickBot="1" x14ac:dyDescent="0.3">
      <c r="B20" s="290"/>
      <c r="C20" s="289"/>
      <c r="D20" s="281"/>
      <c r="E20" s="281"/>
      <c r="F20" s="281"/>
      <c r="G20" s="281"/>
      <c r="H20" s="281"/>
      <c r="I20" s="282"/>
      <c r="J20" s="283"/>
      <c r="K20" s="283"/>
      <c r="L20" s="283"/>
      <c r="M20" s="283"/>
      <c r="N20" s="283"/>
      <c r="O20" s="283"/>
      <c r="P20" s="283"/>
      <c r="Q20" s="283"/>
      <c r="R20" s="284"/>
      <c r="S20" s="284"/>
    </row>
  </sheetData>
  <mergeCells count="37">
    <mergeCell ref="G12:G14"/>
    <mergeCell ref="G15:G19"/>
    <mergeCell ref="H15:H19"/>
    <mergeCell ref="I15:I19"/>
    <mergeCell ref="G9:G11"/>
    <mergeCell ref="H9:H11"/>
    <mergeCell ref="I9:I11"/>
    <mergeCell ref="H12:H14"/>
    <mergeCell ref="I12:I14"/>
    <mergeCell ref="B9:B19"/>
    <mergeCell ref="C9:C11"/>
    <mergeCell ref="D9:D11"/>
    <mergeCell ref="E9:E11"/>
    <mergeCell ref="F9:F11"/>
    <mergeCell ref="C15:C19"/>
    <mergeCell ref="D15:D19"/>
    <mergeCell ref="E15:E19"/>
    <mergeCell ref="F15:F19"/>
    <mergeCell ref="C12:C14"/>
    <mergeCell ref="D12:D14"/>
    <mergeCell ref="E12:E14"/>
    <mergeCell ref="F12:F14"/>
    <mergeCell ref="S7:S8"/>
    <mergeCell ref="B7:B8"/>
    <mergeCell ref="C7:C8"/>
    <mergeCell ref="D7:D8"/>
    <mergeCell ref="E7:E8"/>
    <mergeCell ref="F7:I7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topLeftCell="E16" zoomScaleNormal="100" workbookViewId="0">
      <selection activeCell="L26" sqref="L26:L28"/>
    </sheetView>
  </sheetViews>
  <sheetFormatPr defaultColWidth="8.85546875" defaultRowHeight="15" x14ac:dyDescent="0.25"/>
  <cols>
    <col min="2" max="2" width="17.42578125" customWidth="1"/>
    <col min="3" max="3" width="23.42578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42578125" customWidth="1"/>
    <col min="13" max="13" width="5.140625" customWidth="1"/>
    <col min="17" max="17" width="16.140625" customWidth="1"/>
    <col min="18" max="18" width="31.42578125" customWidth="1"/>
  </cols>
  <sheetData>
    <row r="3" spans="2:17" ht="15.75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7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2:17" x14ac:dyDescent="0.25">
      <c r="B5" s="53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2:17" x14ac:dyDescent="0.25">
      <c r="D6" s="53"/>
      <c r="E6" s="53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2:17" ht="15.75" x14ac:dyDescent="0.25">
      <c r="B7" s="424" t="s">
        <v>180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</row>
    <row r="8" spans="2:17" ht="15.75" thickBot="1" x14ac:dyDescent="0.3"/>
    <row r="9" spans="2:17" ht="17.25" thickTop="1" thickBot="1" x14ac:dyDescent="0.3">
      <c r="B9" s="425" t="s">
        <v>4</v>
      </c>
      <c r="C9" s="426"/>
      <c r="D9" s="426"/>
      <c r="E9" s="426"/>
      <c r="F9" s="426"/>
      <c r="G9" s="426"/>
      <c r="H9" s="426"/>
      <c r="I9" s="426"/>
      <c r="J9" s="426"/>
      <c r="K9" s="426"/>
      <c r="L9" s="427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99" t="s">
        <v>126</v>
      </c>
      <c r="M10" s="49"/>
    </row>
    <row r="11" spans="2:17" ht="17.25" thickTop="1" thickBot="1" x14ac:dyDescent="0.3">
      <c r="B11" s="428" t="s">
        <v>5</v>
      </c>
      <c r="C11" s="428"/>
      <c r="D11" s="429"/>
      <c r="E11" s="429"/>
      <c r="F11" s="429"/>
      <c r="G11" s="429"/>
      <c r="H11" s="429"/>
      <c r="I11" s="429"/>
      <c r="J11" s="429"/>
      <c r="K11" s="429"/>
      <c r="L11" s="430"/>
      <c r="M11" s="49"/>
    </row>
    <row r="12" spans="2:17" ht="16.5" thickTop="1" x14ac:dyDescent="0.25">
      <c r="B12" s="98"/>
      <c r="C12" s="97"/>
      <c r="D12" s="97"/>
      <c r="E12" s="97"/>
      <c r="F12" s="97"/>
      <c r="G12" s="97"/>
      <c r="H12" s="97"/>
      <c r="I12" s="97"/>
      <c r="J12" s="97"/>
      <c r="K12" s="97"/>
      <c r="L12" s="96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 t="s">
        <v>313</v>
      </c>
      <c r="I13" s="92"/>
      <c r="J13" s="92"/>
      <c r="K13" s="92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431" t="s">
        <v>8</v>
      </c>
      <c r="H15" s="432"/>
      <c r="I15" s="95"/>
      <c r="J15" s="95"/>
      <c r="K15" s="95"/>
      <c r="L15" s="2"/>
      <c r="M15" s="49"/>
    </row>
    <row r="16" spans="2:17" ht="15.75" x14ac:dyDescent="0.25">
      <c r="B16" s="1"/>
      <c r="C16" s="9"/>
      <c r="D16" s="5"/>
      <c r="E16" s="5"/>
      <c r="F16" s="5"/>
      <c r="G16" s="433"/>
      <c r="H16" s="434"/>
      <c r="I16" s="94"/>
      <c r="J16" s="94"/>
      <c r="K16" s="94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3"/>
      <c r="D18" s="5"/>
      <c r="E18" s="5"/>
      <c r="F18" s="5"/>
      <c r="G18" s="407"/>
      <c r="H18" s="408"/>
      <c r="I18" s="92"/>
      <c r="J18" s="92"/>
      <c r="K18" s="92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07"/>
      <c r="H20" s="408"/>
      <c r="I20" s="92"/>
      <c r="J20" s="92"/>
      <c r="K20" s="92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33" t="s">
        <v>185</v>
      </c>
      <c r="H22" s="534"/>
      <c r="I22" s="91"/>
      <c r="J22" s="91"/>
      <c r="K22" s="91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89"/>
      <c r="D24" s="5"/>
      <c r="E24" s="5"/>
      <c r="F24" s="5"/>
      <c r="G24" s="5"/>
      <c r="H24" s="23" t="s">
        <v>11</v>
      </c>
      <c r="I24" s="90"/>
      <c r="J24" s="90"/>
      <c r="K24" s="90"/>
      <c r="L24" s="2"/>
      <c r="M24" s="49"/>
    </row>
    <row r="25" spans="2:13" ht="16.5" thickBot="1" x14ac:dyDescent="0.3">
      <c r="B25" s="24"/>
      <c r="C25" s="89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11" t="s">
        <v>0</v>
      </c>
      <c r="C26" s="413" t="s">
        <v>12</v>
      </c>
      <c r="D26" s="414"/>
      <c r="E26" s="414"/>
      <c r="F26" s="414"/>
      <c r="G26" s="414"/>
      <c r="H26" s="415"/>
      <c r="I26" s="419" t="s">
        <v>129</v>
      </c>
      <c r="J26" s="419"/>
      <c r="K26" s="420"/>
      <c r="L26" s="420" t="s">
        <v>312</v>
      </c>
      <c r="M26" s="49"/>
    </row>
    <row r="27" spans="2:13" ht="16.5" thickBot="1" x14ac:dyDescent="0.3">
      <c r="B27" s="412"/>
      <c r="C27" s="416"/>
      <c r="D27" s="417"/>
      <c r="E27" s="417"/>
      <c r="F27" s="417"/>
      <c r="G27" s="417"/>
      <c r="H27" s="418"/>
      <c r="I27" s="421"/>
      <c r="J27" s="421"/>
      <c r="K27" s="422"/>
      <c r="L27" s="423"/>
      <c r="M27" s="49"/>
    </row>
    <row r="28" spans="2:13" ht="17.25" thickTop="1" thickBot="1" x14ac:dyDescent="0.3">
      <c r="B28" s="412"/>
      <c r="C28" s="26" t="s">
        <v>13</v>
      </c>
      <c r="D28" s="27" t="s">
        <v>14</v>
      </c>
      <c r="E28" s="28"/>
      <c r="F28" s="28"/>
      <c r="G28" s="10"/>
      <c r="H28" s="11"/>
      <c r="I28" s="55" t="s">
        <v>130</v>
      </c>
      <c r="J28" s="55" t="s">
        <v>131</v>
      </c>
      <c r="K28" s="55" t="s">
        <v>132</v>
      </c>
      <c r="L28" s="423"/>
      <c r="M28" s="49"/>
    </row>
    <row r="29" spans="2:13" ht="17.25" thickTop="1" thickBot="1" x14ac:dyDescent="0.3">
      <c r="B29" s="401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88">
        <f>+SUM(L30:L41)</f>
        <v>0</v>
      </c>
      <c r="M29" s="49"/>
    </row>
    <row r="30" spans="2:13" ht="16.5" thickTop="1" x14ac:dyDescent="0.25">
      <c r="B30" s="402"/>
      <c r="C30" s="67">
        <v>112101</v>
      </c>
      <c r="D30" s="391" t="s">
        <v>16</v>
      </c>
      <c r="E30" s="391"/>
      <c r="F30" s="391"/>
      <c r="G30" s="391"/>
      <c r="H30" s="392"/>
      <c r="I30" s="66"/>
      <c r="J30" s="65"/>
      <c r="K30" s="66"/>
      <c r="L30" s="65"/>
      <c r="M30" s="49"/>
    </row>
    <row r="31" spans="2:13" ht="15.75" x14ac:dyDescent="0.25">
      <c r="B31" s="402"/>
      <c r="C31" s="67">
        <v>112102</v>
      </c>
      <c r="D31" s="391" t="s">
        <v>17</v>
      </c>
      <c r="E31" s="391"/>
      <c r="F31" s="391"/>
      <c r="G31" s="391"/>
      <c r="H31" s="392"/>
      <c r="I31" s="66"/>
      <c r="J31" s="65"/>
      <c r="K31" s="66"/>
      <c r="L31" s="65"/>
      <c r="M31" s="49"/>
    </row>
    <row r="32" spans="2:13" ht="15.75" x14ac:dyDescent="0.25">
      <c r="B32" s="402"/>
      <c r="C32" s="67">
        <v>112103</v>
      </c>
      <c r="D32" s="391" t="s">
        <v>18</v>
      </c>
      <c r="E32" s="391"/>
      <c r="F32" s="391"/>
      <c r="G32" s="391"/>
      <c r="H32" s="392"/>
      <c r="I32" s="66"/>
      <c r="J32" s="65"/>
      <c r="K32" s="66"/>
      <c r="L32" s="65"/>
      <c r="M32" s="49"/>
    </row>
    <row r="33" spans="2:13" ht="15.75" x14ac:dyDescent="0.25">
      <c r="B33" s="402"/>
      <c r="C33" s="67">
        <v>112104</v>
      </c>
      <c r="D33" s="391" t="s">
        <v>19</v>
      </c>
      <c r="E33" s="391"/>
      <c r="F33" s="391"/>
      <c r="G33" s="391"/>
      <c r="H33" s="392"/>
      <c r="I33" s="66"/>
      <c r="J33" s="65"/>
      <c r="K33" s="66"/>
      <c r="L33" s="65"/>
      <c r="M33" s="49"/>
    </row>
    <row r="34" spans="2:13" ht="15.75" x14ac:dyDescent="0.25">
      <c r="B34" s="402"/>
      <c r="C34" s="67">
        <v>112105</v>
      </c>
      <c r="D34" s="391" t="s">
        <v>20</v>
      </c>
      <c r="E34" s="391"/>
      <c r="F34" s="391"/>
      <c r="G34" s="391"/>
      <c r="H34" s="392"/>
      <c r="I34" s="66"/>
      <c r="J34" s="65"/>
      <c r="K34" s="66"/>
      <c r="L34" s="65"/>
      <c r="M34" s="49"/>
    </row>
    <row r="35" spans="2:13" ht="15.75" x14ac:dyDescent="0.25">
      <c r="B35" s="402"/>
      <c r="C35" s="67">
        <v>112106</v>
      </c>
      <c r="D35" s="391" t="s">
        <v>21</v>
      </c>
      <c r="E35" s="391"/>
      <c r="F35" s="391"/>
      <c r="G35" s="391"/>
      <c r="H35" s="392"/>
      <c r="I35" s="66"/>
      <c r="J35" s="65"/>
      <c r="K35" s="66"/>
      <c r="L35" s="65">
        <f>SUM(J35:K35)</f>
        <v>0</v>
      </c>
      <c r="M35" s="49"/>
    </row>
    <row r="36" spans="2:13" ht="15.75" x14ac:dyDescent="0.25">
      <c r="B36" s="402"/>
      <c r="C36" s="67">
        <v>112107</v>
      </c>
      <c r="D36" s="391" t="s">
        <v>22</v>
      </c>
      <c r="E36" s="391"/>
      <c r="F36" s="391"/>
      <c r="G36" s="391"/>
      <c r="H36" s="392"/>
      <c r="I36" s="66"/>
      <c r="J36" s="65"/>
      <c r="K36" s="66"/>
      <c r="L36" s="65"/>
      <c r="M36" s="49"/>
    </row>
    <row r="37" spans="2:13" ht="15.75" x14ac:dyDescent="0.25">
      <c r="B37" s="402"/>
      <c r="C37" s="67">
        <v>112108</v>
      </c>
      <c r="D37" s="391" t="s">
        <v>23</v>
      </c>
      <c r="E37" s="391"/>
      <c r="F37" s="391"/>
      <c r="G37" s="391"/>
      <c r="H37" s="392"/>
      <c r="I37" s="66"/>
      <c r="J37" s="65"/>
      <c r="K37" s="66"/>
      <c r="L37" s="65"/>
      <c r="M37" s="49"/>
    </row>
    <row r="38" spans="2:13" ht="15.75" x14ac:dyDescent="0.25">
      <c r="B38" s="402"/>
      <c r="C38" s="67">
        <v>112109</v>
      </c>
      <c r="D38" s="391" t="s">
        <v>24</v>
      </c>
      <c r="E38" s="391"/>
      <c r="F38" s="391"/>
      <c r="G38" s="391"/>
      <c r="H38" s="392"/>
      <c r="I38" s="66"/>
      <c r="J38" s="65"/>
      <c r="K38" s="66"/>
      <c r="L38" s="65">
        <f>SUM(J38:K38)</f>
        <v>0</v>
      </c>
      <c r="M38" s="49"/>
    </row>
    <row r="39" spans="2:13" ht="15.75" x14ac:dyDescent="0.25">
      <c r="B39" s="402"/>
      <c r="C39" s="67">
        <v>112110</v>
      </c>
      <c r="D39" s="391" t="s">
        <v>25</v>
      </c>
      <c r="E39" s="391"/>
      <c r="F39" s="391"/>
      <c r="G39" s="391"/>
      <c r="H39" s="392"/>
      <c r="I39" s="66"/>
      <c r="J39" s="65"/>
      <c r="K39" s="66"/>
      <c r="L39" s="65"/>
      <c r="M39" s="49"/>
    </row>
    <row r="40" spans="2:13" ht="15.75" x14ac:dyDescent="0.25">
      <c r="B40" s="402"/>
      <c r="C40" s="67">
        <v>112111</v>
      </c>
      <c r="D40" s="391" t="s">
        <v>26</v>
      </c>
      <c r="E40" s="391"/>
      <c r="F40" s="391"/>
      <c r="G40" s="391"/>
      <c r="H40" s="392"/>
      <c r="I40" s="66"/>
      <c r="J40" s="65"/>
      <c r="K40" s="66"/>
      <c r="L40" s="65"/>
      <c r="M40" s="49"/>
    </row>
    <row r="41" spans="2:13" ht="16.5" thickBot="1" x14ac:dyDescent="0.3">
      <c r="B41" s="402"/>
      <c r="C41" s="34">
        <v>112199</v>
      </c>
      <c r="D41" s="387" t="s">
        <v>27</v>
      </c>
      <c r="E41" s="387"/>
      <c r="F41" s="387"/>
      <c r="G41" s="387"/>
      <c r="H41" s="388"/>
      <c r="I41" s="56"/>
      <c r="J41" s="35"/>
      <c r="K41" s="56"/>
      <c r="L41" s="72"/>
      <c r="M41" s="49"/>
    </row>
    <row r="42" spans="2:13" ht="17.25" thickTop="1" thickBot="1" x14ac:dyDescent="0.3">
      <c r="B42" s="402"/>
      <c r="C42" s="67"/>
      <c r="D42" s="71"/>
      <c r="E42" s="71"/>
      <c r="F42" s="71"/>
      <c r="G42" s="71"/>
      <c r="H42" s="58"/>
      <c r="I42" s="71"/>
      <c r="J42" s="71"/>
      <c r="K42" s="71"/>
      <c r="L42" s="73"/>
      <c r="M42" s="49"/>
    </row>
    <row r="43" spans="2:13" ht="17.25" thickTop="1" thickBot="1" x14ac:dyDescent="0.3">
      <c r="B43" s="402"/>
      <c r="C43" s="36">
        <v>12</v>
      </c>
      <c r="D43" s="404" t="s">
        <v>28</v>
      </c>
      <c r="E43" s="405"/>
      <c r="F43" s="405"/>
      <c r="G43" s="405"/>
      <c r="H43" s="406"/>
      <c r="I43" s="55"/>
      <c r="J43" s="55"/>
      <c r="K43" s="55"/>
      <c r="L43" s="78"/>
      <c r="M43" s="49"/>
    </row>
    <row r="44" spans="2:13" ht="17.25" thickTop="1" thickBot="1" x14ac:dyDescent="0.3">
      <c r="B44" s="402"/>
      <c r="C44" s="77"/>
      <c r="D44" s="75"/>
      <c r="E44" s="75"/>
      <c r="F44" s="75"/>
      <c r="G44" s="75"/>
      <c r="H44" s="76"/>
      <c r="I44" s="75"/>
      <c r="J44" s="75"/>
      <c r="K44" s="75"/>
      <c r="L44" s="74"/>
      <c r="M44" s="49"/>
    </row>
    <row r="45" spans="2:13" ht="16.5" thickTop="1" x14ac:dyDescent="0.25">
      <c r="B45" s="402"/>
      <c r="C45" s="37">
        <v>121</v>
      </c>
      <c r="D45" s="394" t="s">
        <v>29</v>
      </c>
      <c r="E45" s="394"/>
      <c r="F45" s="394"/>
      <c r="G45" s="394"/>
      <c r="H45" s="395"/>
      <c r="I45" s="38"/>
      <c r="J45" s="38"/>
      <c r="K45" s="38"/>
      <c r="L45" s="69"/>
      <c r="M45" s="49"/>
    </row>
    <row r="46" spans="2:13" ht="15.75" x14ac:dyDescent="0.25">
      <c r="B46" s="402"/>
      <c r="C46" s="84">
        <v>121001</v>
      </c>
      <c r="D46" s="399" t="s">
        <v>30</v>
      </c>
      <c r="E46" s="399"/>
      <c r="F46" s="399"/>
      <c r="G46" s="399"/>
      <c r="H46" s="400"/>
      <c r="I46" s="60"/>
      <c r="J46" s="85"/>
      <c r="K46" s="60"/>
      <c r="L46" s="87"/>
      <c r="M46" s="49"/>
    </row>
    <row r="47" spans="2:13" ht="15.75" x14ac:dyDescent="0.25">
      <c r="B47" s="402"/>
      <c r="C47" s="84">
        <v>121002</v>
      </c>
      <c r="D47" s="399" t="s">
        <v>31</v>
      </c>
      <c r="E47" s="399"/>
      <c r="F47" s="399"/>
      <c r="G47" s="399"/>
      <c r="H47" s="400"/>
      <c r="I47" s="86"/>
      <c r="J47" s="85"/>
      <c r="K47" s="85"/>
      <c r="L47" s="85"/>
      <c r="M47" s="49"/>
    </row>
    <row r="48" spans="2:13" ht="15.75" x14ac:dyDescent="0.25">
      <c r="B48" s="402"/>
      <c r="C48" s="84">
        <v>121003</v>
      </c>
      <c r="D48" s="399" t="s">
        <v>32</v>
      </c>
      <c r="E48" s="399"/>
      <c r="F48" s="399"/>
      <c r="G48" s="399"/>
      <c r="H48" s="400"/>
      <c r="I48" s="86"/>
      <c r="J48" s="85"/>
      <c r="K48" s="85"/>
      <c r="L48" s="85"/>
      <c r="M48" s="49"/>
    </row>
    <row r="49" spans="2:13" ht="15.75" x14ac:dyDescent="0.25">
      <c r="B49" s="402"/>
      <c r="C49" s="84">
        <v>121005</v>
      </c>
      <c r="D49" s="399" t="s">
        <v>33</v>
      </c>
      <c r="E49" s="399"/>
      <c r="F49" s="399"/>
      <c r="G49" s="399"/>
      <c r="H49" s="400"/>
      <c r="I49" s="86"/>
      <c r="J49" s="85"/>
      <c r="K49" s="85"/>
      <c r="L49" s="85">
        <f>SUM(J49:K49)</f>
        <v>0</v>
      </c>
      <c r="M49" s="49"/>
    </row>
    <row r="50" spans="2:13" ht="15.75" x14ac:dyDescent="0.25">
      <c r="B50" s="402"/>
      <c r="C50" s="84">
        <v>121006</v>
      </c>
      <c r="D50" s="399" t="s">
        <v>34</v>
      </c>
      <c r="E50" s="399"/>
      <c r="F50" s="399"/>
      <c r="G50" s="399"/>
      <c r="H50" s="400"/>
      <c r="I50" s="86"/>
      <c r="J50" s="85"/>
      <c r="K50" s="85"/>
      <c r="L50" s="85"/>
      <c r="M50" s="49"/>
    </row>
    <row r="51" spans="2:13" ht="15.75" x14ac:dyDescent="0.25">
      <c r="B51" s="402"/>
      <c r="C51" s="84">
        <v>121007</v>
      </c>
      <c r="D51" s="399" t="s">
        <v>35</v>
      </c>
      <c r="E51" s="399"/>
      <c r="F51" s="399"/>
      <c r="G51" s="399"/>
      <c r="H51" s="400"/>
      <c r="I51" s="86"/>
      <c r="J51" s="85"/>
      <c r="K51" s="85"/>
      <c r="L51" s="85"/>
      <c r="M51" s="49"/>
    </row>
    <row r="52" spans="2:13" ht="15.75" x14ac:dyDescent="0.25">
      <c r="B52" s="402"/>
      <c r="C52" s="84">
        <v>121008</v>
      </c>
      <c r="D52" s="399" t="s">
        <v>36</v>
      </c>
      <c r="E52" s="399"/>
      <c r="F52" s="399"/>
      <c r="G52" s="399"/>
      <c r="H52" s="400"/>
      <c r="I52" s="86"/>
      <c r="J52" s="85"/>
      <c r="K52" s="85"/>
      <c r="L52" s="85"/>
      <c r="M52" s="49"/>
    </row>
    <row r="53" spans="2:13" ht="15.75" x14ac:dyDescent="0.25">
      <c r="B53" s="402"/>
      <c r="C53" s="84">
        <v>121009</v>
      </c>
      <c r="D53" s="399" t="s">
        <v>37</v>
      </c>
      <c r="E53" s="399"/>
      <c r="F53" s="399"/>
      <c r="G53" s="399"/>
      <c r="H53" s="400"/>
      <c r="I53" s="86"/>
      <c r="J53" s="85"/>
      <c r="K53" s="85"/>
      <c r="L53" s="85"/>
      <c r="M53" s="49"/>
    </row>
    <row r="54" spans="2:13" ht="15.75" x14ac:dyDescent="0.25">
      <c r="B54" s="402"/>
      <c r="C54" s="84">
        <v>121010</v>
      </c>
      <c r="D54" s="399" t="s">
        <v>38</v>
      </c>
      <c r="E54" s="399"/>
      <c r="F54" s="399"/>
      <c r="G54" s="399"/>
      <c r="H54" s="400"/>
      <c r="I54" s="86"/>
      <c r="J54" s="85"/>
      <c r="K54" s="85"/>
      <c r="L54" s="85">
        <f>SUM(J54:K54)</f>
        <v>0</v>
      </c>
      <c r="M54" s="49"/>
    </row>
    <row r="55" spans="2:13" ht="15.75" x14ac:dyDescent="0.25">
      <c r="B55" s="402"/>
      <c r="C55" s="84">
        <v>121011</v>
      </c>
      <c r="D55" s="399" t="s">
        <v>39</v>
      </c>
      <c r="E55" s="399"/>
      <c r="F55" s="399"/>
      <c r="G55" s="399"/>
      <c r="H55" s="400"/>
      <c r="I55" s="86"/>
      <c r="J55" s="85"/>
      <c r="K55" s="85"/>
      <c r="L55" s="85">
        <f>SUM(J55:K55)</f>
        <v>0</v>
      </c>
      <c r="M55" s="49"/>
    </row>
    <row r="56" spans="2:13" ht="15.75" x14ac:dyDescent="0.25">
      <c r="B56" s="402"/>
      <c r="C56" s="84">
        <v>121012</v>
      </c>
      <c r="D56" s="399" t="s">
        <v>40</v>
      </c>
      <c r="E56" s="399"/>
      <c r="F56" s="399"/>
      <c r="G56" s="399"/>
      <c r="H56" s="400"/>
      <c r="I56" s="86"/>
      <c r="J56" s="85"/>
      <c r="K56" s="85"/>
      <c r="L56" s="85"/>
      <c r="M56" s="49"/>
    </row>
    <row r="57" spans="2:13" ht="15.75" x14ac:dyDescent="0.25">
      <c r="B57" s="402"/>
      <c r="C57" s="84">
        <v>121013</v>
      </c>
      <c r="D57" s="399" t="s">
        <v>41</v>
      </c>
      <c r="E57" s="399"/>
      <c r="F57" s="399"/>
      <c r="G57" s="399"/>
      <c r="H57" s="400"/>
      <c r="I57" s="86"/>
      <c r="J57" s="85"/>
      <c r="K57" s="85"/>
      <c r="L57" s="85"/>
      <c r="M57" s="49"/>
    </row>
    <row r="58" spans="2:13" ht="15.75" x14ac:dyDescent="0.25">
      <c r="B58" s="402"/>
      <c r="C58" s="84">
        <v>121014</v>
      </c>
      <c r="D58" s="399" t="s">
        <v>42</v>
      </c>
      <c r="E58" s="399"/>
      <c r="F58" s="399"/>
      <c r="G58" s="399"/>
      <c r="H58" s="400"/>
      <c r="I58" s="86"/>
      <c r="J58" s="85"/>
      <c r="K58" s="85"/>
      <c r="L58" s="85"/>
      <c r="M58" s="49"/>
    </row>
    <row r="59" spans="2:13" ht="15.75" x14ac:dyDescent="0.25">
      <c r="B59" s="402"/>
      <c r="C59" s="84">
        <v>121015</v>
      </c>
      <c r="D59" s="399" t="s">
        <v>43</v>
      </c>
      <c r="E59" s="399"/>
      <c r="F59" s="399"/>
      <c r="G59" s="399"/>
      <c r="H59" s="400"/>
      <c r="I59" s="86"/>
      <c r="J59" s="85"/>
      <c r="K59" s="85"/>
      <c r="L59" s="85"/>
      <c r="M59" s="49"/>
    </row>
    <row r="60" spans="2:13" ht="15.75" x14ac:dyDescent="0.25">
      <c r="B60" s="402"/>
      <c r="C60" s="84">
        <v>121016</v>
      </c>
      <c r="D60" s="399" t="s">
        <v>44</v>
      </c>
      <c r="E60" s="399"/>
      <c r="F60" s="399"/>
      <c r="G60" s="399"/>
      <c r="H60" s="400"/>
      <c r="I60" s="86"/>
      <c r="J60" s="85"/>
      <c r="K60" s="85"/>
      <c r="L60" s="85"/>
      <c r="M60" s="49"/>
    </row>
    <row r="61" spans="2:13" ht="15.75" x14ac:dyDescent="0.25">
      <c r="B61" s="402"/>
      <c r="C61" s="84">
        <v>121017</v>
      </c>
      <c r="D61" s="399" t="s">
        <v>45</v>
      </c>
      <c r="E61" s="399"/>
      <c r="F61" s="399"/>
      <c r="G61" s="399"/>
      <c r="H61" s="400"/>
      <c r="I61" s="86"/>
      <c r="J61" s="85"/>
      <c r="K61" s="85"/>
      <c r="L61" s="85"/>
      <c r="M61" s="49"/>
    </row>
    <row r="62" spans="2:13" ht="15.75" x14ac:dyDescent="0.25">
      <c r="B62" s="402"/>
      <c r="C62" s="84">
        <v>121018</v>
      </c>
      <c r="D62" s="399" t="s">
        <v>46</v>
      </c>
      <c r="E62" s="399"/>
      <c r="F62" s="399"/>
      <c r="G62" s="399"/>
      <c r="H62" s="400"/>
      <c r="I62" s="86"/>
      <c r="J62" s="85"/>
      <c r="K62" s="85"/>
      <c r="L62" s="85"/>
      <c r="M62" s="49"/>
    </row>
    <row r="63" spans="2:13" ht="15.75" x14ac:dyDescent="0.25">
      <c r="B63" s="402"/>
      <c r="C63" s="84">
        <v>121020</v>
      </c>
      <c r="D63" s="399" t="s">
        <v>47</v>
      </c>
      <c r="E63" s="399"/>
      <c r="F63" s="399"/>
      <c r="G63" s="399"/>
      <c r="H63" s="400"/>
      <c r="I63" s="86"/>
      <c r="J63" s="85"/>
      <c r="K63" s="85"/>
      <c r="L63" s="85"/>
      <c r="M63" s="49"/>
    </row>
    <row r="64" spans="2:13" ht="15.75" x14ac:dyDescent="0.25">
      <c r="B64" s="402"/>
      <c r="C64" s="84">
        <v>121021</v>
      </c>
      <c r="D64" s="399" t="s">
        <v>48</v>
      </c>
      <c r="E64" s="399"/>
      <c r="F64" s="399"/>
      <c r="G64" s="399"/>
      <c r="H64" s="400"/>
      <c r="I64" s="86"/>
      <c r="J64" s="85"/>
      <c r="K64" s="85"/>
      <c r="L64" s="85"/>
      <c r="M64" s="49"/>
    </row>
    <row r="65" spans="2:13" ht="15.75" x14ac:dyDescent="0.25">
      <c r="B65" s="402"/>
      <c r="C65" s="84">
        <v>121022</v>
      </c>
      <c r="D65" s="399" t="s">
        <v>49</v>
      </c>
      <c r="E65" s="399"/>
      <c r="F65" s="399"/>
      <c r="G65" s="399"/>
      <c r="H65" s="400"/>
      <c r="I65" s="86"/>
      <c r="J65" s="85"/>
      <c r="K65" s="85"/>
      <c r="L65" s="85"/>
      <c r="M65" s="49"/>
    </row>
    <row r="66" spans="2:13" ht="15.75" x14ac:dyDescent="0.25">
      <c r="B66" s="402"/>
      <c r="C66" s="84">
        <v>121023</v>
      </c>
      <c r="D66" s="399" t="s">
        <v>50</v>
      </c>
      <c r="E66" s="399"/>
      <c r="F66" s="399"/>
      <c r="G66" s="399"/>
      <c r="H66" s="400"/>
      <c r="I66" s="86"/>
      <c r="J66" s="85"/>
      <c r="K66" s="85"/>
      <c r="L66" s="85">
        <f>SUM(J66:K66)</f>
        <v>0</v>
      </c>
      <c r="M66" s="49"/>
    </row>
    <row r="67" spans="2:13" ht="15.75" x14ac:dyDescent="0.25">
      <c r="B67" s="402"/>
      <c r="C67" s="84">
        <v>121024</v>
      </c>
      <c r="D67" s="399" t="s">
        <v>51</v>
      </c>
      <c r="E67" s="399"/>
      <c r="F67" s="399"/>
      <c r="G67" s="399"/>
      <c r="H67" s="400"/>
      <c r="I67" s="86"/>
      <c r="J67" s="85"/>
      <c r="K67" s="85"/>
      <c r="L67" s="85"/>
      <c r="M67" s="49"/>
    </row>
    <row r="68" spans="2:13" ht="15.75" x14ac:dyDescent="0.25">
      <c r="B68" s="402"/>
      <c r="C68" s="84">
        <v>121025</v>
      </c>
      <c r="D68" s="399" t="s">
        <v>52</v>
      </c>
      <c r="E68" s="399"/>
      <c r="F68" s="399"/>
      <c r="G68" s="399"/>
      <c r="H68" s="400"/>
      <c r="I68" s="86"/>
      <c r="J68" s="85"/>
      <c r="K68" s="85"/>
      <c r="L68" s="85"/>
      <c r="M68" s="49"/>
    </row>
    <row r="69" spans="2:13" ht="15.75" x14ac:dyDescent="0.25">
      <c r="B69" s="402"/>
      <c r="C69" s="84">
        <v>121026</v>
      </c>
      <c r="D69" s="399" t="s">
        <v>53</v>
      </c>
      <c r="E69" s="399"/>
      <c r="F69" s="399"/>
      <c r="G69" s="399"/>
      <c r="H69" s="400"/>
      <c r="I69" s="86"/>
      <c r="J69" s="85"/>
      <c r="K69" s="85"/>
      <c r="L69" s="85"/>
      <c r="M69" s="49"/>
    </row>
    <row r="70" spans="2:13" ht="15.75" x14ac:dyDescent="0.25">
      <c r="B70" s="402"/>
      <c r="C70" s="84">
        <v>121027</v>
      </c>
      <c r="D70" s="399" t="s">
        <v>54</v>
      </c>
      <c r="E70" s="399"/>
      <c r="F70" s="399"/>
      <c r="G70" s="399"/>
      <c r="H70" s="400"/>
      <c r="I70" s="86"/>
      <c r="J70" s="85"/>
      <c r="K70" s="85"/>
      <c r="L70" s="85"/>
      <c r="M70" s="49"/>
    </row>
    <row r="71" spans="2:13" ht="15.75" x14ac:dyDescent="0.25">
      <c r="B71" s="402"/>
      <c r="C71" s="84">
        <v>121028</v>
      </c>
      <c r="D71" s="399" t="s">
        <v>55</v>
      </c>
      <c r="E71" s="399"/>
      <c r="F71" s="399"/>
      <c r="G71" s="399"/>
      <c r="H71" s="400"/>
      <c r="I71" s="86"/>
      <c r="J71" s="85"/>
      <c r="K71" s="85"/>
      <c r="L71" s="85"/>
      <c r="M71" s="49"/>
    </row>
    <row r="72" spans="2:13" ht="15.75" x14ac:dyDescent="0.25">
      <c r="B72" s="402"/>
      <c r="C72" s="84">
        <v>121029</v>
      </c>
      <c r="D72" s="399" t="s">
        <v>56</v>
      </c>
      <c r="E72" s="399"/>
      <c r="F72" s="399"/>
      <c r="G72" s="399"/>
      <c r="H72" s="400"/>
      <c r="I72" s="86"/>
      <c r="J72" s="85"/>
      <c r="K72" s="85"/>
      <c r="L72" s="85"/>
      <c r="M72" s="49"/>
    </row>
    <row r="73" spans="2:13" ht="15.75" x14ac:dyDescent="0.25">
      <c r="B73" s="402"/>
      <c r="C73" s="84">
        <v>121030</v>
      </c>
      <c r="D73" s="399" t="s">
        <v>57</v>
      </c>
      <c r="E73" s="399"/>
      <c r="F73" s="399"/>
      <c r="G73" s="399"/>
      <c r="H73" s="400"/>
      <c r="I73" s="86"/>
      <c r="J73" s="85"/>
      <c r="K73" s="85"/>
      <c r="L73" s="85"/>
      <c r="M73" s="49"/>
    </row>
    <row r="74" spans="2:13" ht="15.75" x14ac:dyDescent="0.25">
      <c r="B74" s="402"/>
      <c r="C74" s="84">
        <v>121031</v>
      </c>
      <c r="D74" s="399" t="s">
        <v>58</v>
      </c>
      <c r="E74" s="399"/>
      <c r="F74" s="399"/>
      <c r="G74" s="399"/>
      <c r="H74" s="400"/>
      <c r="I74" s="86"/>
      <c r="J74" s="85"/>
      <c r="K74" s="85"/>
      <c r="L74" s="85"/>
      <c r="M74" s="49"/>
    </row>
    <row r="75" spans="2:13" ht="15.75" x14ac:dyDescent="0.25">
      <c r="B75" s="402"/>
      <c r="C75" s="84">
        <v>121032</v>
      </c>
      <c r="D75" s="399" t="s">
        <v>59</v>
      </c>
      <c r="E75" s="399"/>
      <c r="F75" s="399"/>
      <c r="G75" s="399"/>
      <c r="H75" s="400"/>
      <c r="I75" s="86"/>
      <c r="J75" s="85"/>
      <c r="K75" s="85"/>
      <c r="L75" s="85"/>
      <c r="M75" s="49"/>
    </row>
    <row r="76" spans="2:13" ht="15.75" x14ac:dyDescent="0.25">
      <c r="B76" s="402"/>
      <c r="C76" s="84">
        <v>121033</v>
      </c>
      <c r="D76" s="399" t="s">
        <v>60</v>
      </c>
      <c r="E76" s="399"/>
      <c r="F76" s="399"/>
      <c r="G76" s="399"/>
      <c r="H76" s="400"/>
      <c r="I76" s="86"/>
      <c r="J76" s="85"/>
      <c r="K76" s="85"/>
      <c r="L76" s="85"/>
      <c r="M76" s="49"/>
    </row>
    <row r="77" spans="2:13" ht="15.75" x14ac:dyDescent="0.25">
      <c r="B77" s="402"/>
      <c r="C77" s="84">
        <v>121034</v>
      </c>
      <c r="D77" s="399" t="s">
        <v>61</v>
      </c>
      <c r="E77" s="399"/>
      <c r="F77" s="399"/>
      <c r="G77" s="399"/>
      <c r="H77" s="400"/>
      <c r="I77" s="86"/>
      <c r="J77" s="85"/>
      <c r="K77" s="85"/>
      <c r="L77" s="85"/>
      <c r="M77" s="49"/>
    </row>
    <row r="78" spans="2:13" ht="15.75" x14ac:dyDescent="0.25">
      <c r="B78" s="402"/>
      <c r="C78" s="84">
        <v>121098</v>
      </c>
      <c r="D78" s="399" t="s">
        <v>62</v>
      </c>
      <c r="E78" s="399"/>
      <c r="F78" s="399"/>
      <c r="G78" s="399"/>
      <c r="H78" s="400"/>
      <c r="I78" s="86"/>
      <c r="J78" s="85"/>
      <c r="K78" s="85"/>
      <c r="L78" s="85"/>
      <c r="M78" s="49"/>
    </row>
    <row r="79" spans="2:13" ht="16.5" thickBot="1" x14ac:dyDescent="0.3">
      <c r="B79" s="402"/>
      <c r="C79" s="84">
        <v>121099</v>
      </c>
      <c r="D79" s="399" t="s">
        <v>63</v>
      </c>
      <c r="E79" s="399"/>
      <c r="F79" s="399"/>
      <c r="G79" s="399"/>
      <c r="H79" s="400"/>
      <c r="I79" s="60"/>
      <c r="J79" s="60"/>
      <c r="K79" s="60"/>
      <c r="L79" s="72"/>
      <c r="M79" s="49"/>
    </row>
    <row r="80" spans="2:13" ht="17.25" thickTop="1" thickBot="1" x14ac:dyDescent="0.3">
      <c r="B80" s="402"/>
      <c r="C80" s="7"/>
      <c r="D80" s="8"/>
      <c r="E80" s="8"/>
      <c r="F80" s="8"/>
      <c r="G80" s="8"/>
      <c r="H80" s="44"/>
      <c r="I80" s="83"/>
      <c r="J80" s="83"/>
      <c r="K80" s="83"/>
      <c r="L80" s="82"/>
      <c r="M80" s="49"/>
    </row>
    <row r="81" spans="2:13" ht="16.5" thickTop="1" x14ac:dyDescent="0.25">
      <c r="B81" s="402"/>
      <c r="C81" s="39">
        <v>122</v>
      </c>
      <c r="D81" s="389" t="s">
        <v>64</v>
      </c>
      <c r="E81" s="389"/>
      <c r="F81" s="389"/>
      <c r="G81" s="389"/>
      <c r="H81" s="390"/>
      <c r="I81" s="40"/>
      <c r="J81" s="69"/>
      <c r="K81" s="40"/>
      <c r="L81" s="69"/>
      <c r="M81" s="49"/>
    </row>
    <row r="82" spans="2:13" ht="15.75" x14ac:dyDescent="0.25">
      <c r="B82" s="402"/>
      <c r="C82" s="67">
        <v>122001</v>
      </c>
      <c r="D82" s="391" t="s">
        <v>65</v>
      </c>
      <c r="E82" s="391"/>
      <c r="F82" s="391"/>
      <c r="G82" s="391"/>
      <c r="H82" s="392"/>
      <c r="I82" s="66"/>
      <c r="J82" s="65"/>
      <c r="K82" s="66"/>
      <c r="L82" s="65"/>
      <c r="M82" s="49"/>
    </row>
    <row r="83" spans="2:13" ht="15.75" x14ac:dyDescent="0.25">
      <c r="B83" s="402"/>
      <c r="C83" s="67">
        <v>122002</v>
      </c>
      <c r="D83" s="391" t="s">
        <v>66</v>
      </c>
      <c r="E83" s="391"/>
      <c r="F83" s="391"/>
      <c r="G83" s="391"/>
      <c r="H83" s="392"/>
      <c r="I83" s="66"/>
      <c r="J83" s="65"/>
      <c r="K83" s="66"/>
      <c r="L83" s="65"/>
      <c r="M83" s="49"/>
    </row>
    <row r="84" spans="2:13" ht="15.75" x14ac:dyDescent="0.25">
      <c r="B84" s="402"/>
      <c r="C84" s="67">
        <v>122003</v>
      </c>
      <c r="D84" s="391" t="s">
        <v>67</v>
      </c>
      <c r="E84" s="391"/>
      <c r="F84" s="391"/>
      <c r="G84" s="391"/>
      <c r="H84" s="392"/>
      <c r="I84" s="66"/>
      <c r="J84" s="65"/>
      <c r="K84" s="66"/>
      <c r="L84" s="65"/>
      <c r="M84" s="49"/>
    </row>
    <row r="85" spans="2:13" ht="15.75" x14ac:dyDescent="0.25">
      <c r="B85" s="402"/>
      <c r="C85" s="67">
        <v>122004</v>
      </c>
      <c r="D85" s="391" t="s">
        <v>68</v>
      </c>
      <c r="E85" s="391"/>
      <c r="F85" s="391"/>
      <c r="G85" s="391"/>
      <c r="H85" s="392"/>
      <c r="I85" s="66"/>
      <c r="J85" s="65"/>
      <c r="K85" s="66"/>
      <c r="L85" s="65"/>
      <c r="M85" s="49"/>
    </row>
    <row r="86" spans="2:13" ht="15.75" x14ac:dyDescent="0.25">
      <c r="B86" s="402"/>
      <c r="C86" s="67">
        <v>122005</v>
      </c>
      <c r="D86" s="391" t="s">
        <v>69</v>
      </c>
      <c r="E86" s="391"/>
      <c r="F86" s="391"/>
      <c r="G86" s="391"/>
      <c r="H86" s="392"/>
      <c r="I86" s="66"/>
      <c r="J86" s="65"/>
      <c r="K86" s="66"/>
      <c r="L86" s="65"/>
      <c r="M86" s="49"/>
    </row>
    <row r="87" spans="2:13" ht="15.75" x14ac:dyDescent="0.25">
      <c r="B87" s="402"/>
      <c r="C87" s="67">
        <v>122006</v>
      </c>
      <c r="D87" s="391" t="s">
        <v>70</v>
      </c>
      <c r="E87" s="391"/>
      <c r="F87" s="391"/>
      <c r="G87" s="391"/>
      <c r="H87" s="392"/>
      <c r="I87" s="66"/>
      <c r="J87" s="65"/>
      <c r="K87" s="66"/>
      <c r="L87" s="65"/>
      <c r="M87" s="49"/>
    </row>
    <row r="88" spans="2:13" ht="15.75" x14ac:dyDescent="0.25">
      <c r="B88" s="402"/>
      <c r="C88" s="67">
        <v>122007</v>
      </c>
      <c r="D88" s="391" t="s">
        <v>71</v>
      </c>
      <c r="E88" s="391"/>
      <c r="F88" s="391"/>
      <c r="G88" s="391"/>
      <c r="H88" s="392"/>
      <c r="I88" s="66"/>
      <c r="J88" s="65"/>
      <c r="K88" s="66"/>
      <c r="L88" s="65"/>
      <c r="M88" s="49"/>
    </row>
    <row r="89" spans="2:13" ht="15.75" x14ac:dyDescent="0.25">
      <c r="B89" s="402"/>
      <c r="C89" s="67">
        <v>122008</v>
      </c>
      <c r="D89" s="391" t="s">
        <v>72</v>
      </c>
      <c r="E89" s="391"/>
      <c r="F89" s="391"/>
      <c r="G89" s="391"/>
      <c r="H89" s="392"/>
      <c r="I89" s="66"/>
      <c r="J89" s="65"/>
      <c r="K89" s="66"/>
      <c r="L89" s="65"/>
      <c r="M89" s="49"/>
    </row>
    <row r="90" spans="2:13" ht="15.75" x14ac:dyDescent="0.25">
      <c r="B90" s="402"/>
      <c r="C90" s="67">
        <v>122009</v>
      </c>
      <c r="D90" s="391" t="s">
        <v>73</v>
      </c>
      <c r="E90" s="391"/>
      <c r="F90" s="391"/>
      <c r="G90" s="391"/>
      <c r="H90" s="392"/>
      <c r="I90" s="66"/>
      <c r="J90" s="65"/>
      <c r="K90" s="66"/>
      <c r="L90" s="65"/>
      <c r="M90" s="49"/>
    </row>
    <row r="91" spans="2:13" ht="15.75" x14ac:dyDescent="0.25">
      <c r="B91" s="402"/>
      <c r="C91" s="67">
        <v>122010</v>
      </c>
      <c r="D91" s="391" t="s">
        <v>74</v>
      </c>
      <c r="E91" s="391"/>
      <c r="F91" s="391"/>
      <c r="G91" s="391"/>
      <c r="H91" s="392"/>
      <c r="I91" s="66"/>
      <c r="J91" s="65"/>
      <c r="K91" s="66"/>
      <c r="L91" s="65"/>
      <c r="M91" s="49"/>
    </row>
    <row r="92" spans="2:13" ht="15.75" x14ac:dyDescent="0.25">
      <c r="B92" s="402"/>
      <c r="C92" s="67">
        <v>122011</v>
      </c>
      <c r="D92" s="391" t="s">
        <v>75</v>
      </c>
      <c r="E92" s="391"/>
      <c r="F92" s="391"/>
      <c r="G92" s="391"/>
      <c r="H92" s="392"/>
      <c r="I92" s="66"/>
      <c r="J92" s="65"/>
      <c r="K92" s="66"/>
      <c r="L92" s="65"/>
      <c r="M92" s="49"/>
    </row>
    <row r="93" spans="2:13" ht="15.75" x14ac:dyDescent="0.25">
      <c r="B93" s="402"/>
      <c r="C93" s="67">
        <v>122012</v>
      </c>
      <c r="D93" s="391" t="s">
        <v>76</v>
      </c>
      <c r="E93" s="391"/>
      <c r="F93" s="391"/>
      <c r="G93" s="391"/>
      <c r="H93" s="392"/>
      <c r="I93" s="66"/>
      <c r="J93" s="65"/>
      <c r="K93" s="66"/>
      <c r="L93" s="65"/>
      <c r="M93" s="49"/>
    </row>
    <row r="94" spans="2:13" ht="15.75" x14ac:dyDescent="0.25">
      <c r="B94" s="402"/>
      <c r="C94" s="67">
        <v>122013</v>
      </c>
      <c r="D94" s="391" t="s">
        <v>77</v>
      </c>
      <c r="E94" s="391"/>
      <c r="F94" s="391"/>
      <c r="G94" s="391"/>
      <c r="H94" s="392"/>
      <c r="I94" s="66"/>
      <c r="J94" s="65"/>
      <c r="K94" s="66"/>
      <c r="L94" s="65"/>
      <c r="M94" s="49"/>
    </row>
    <row r="95" spans="2:13" ht="15.75" x14ac:dyDescent="0.25">
      <c r="B95" s="402"/>
      <c r="C95" s="67">
        <v>122014</v>
      </c>
      <c r="D95" s="391" t="s">
        <v>78</v>
      </c>
      <c r="E95" s="391"/>
      <c r="F95" s="391"/>
      <c r="G95" s="391"/>
      <c r="H95" s="392"/>
      <c r="I95" s="66"/>
      <c r="J95" s="65"/>
      <c r="K95" s="66"/>
      <c r="L95" s="65"/>
      <c r="M95" s="49"/>
    </row>
    <row r="96" spans="2:13" ht="15.75" x14ac:dyDescent="0.25">
      <c r="B96" s="402"/>
      <c r="C96" s="67">
        <v>122015</v>
      </c>
      <c r="D96" s="391" t="s">
        <v>79</v>
      </c>
      <c r="E96" s="391"/>
      <c r="F96" s="391"/>
      <c r="G96" s="391"/>
      <c r="H96" s="392"/>
      <c r="I96" s="66"/>
      <c r="J96" s="65"/>
      <c r="K96" s="66"/>
      <c r="L96" s="65"/>
      <c r="M96" s="49"/>
    </row>
    <row r="97" spans="2:13" ht="15.75" x14ac:dyDescent="0.25">
      <c r="B97" s="402"/>
      <c r="C97" s="67">
        <v>122016</v>
      </c>
      <c r="D97" s="391" t="s">
        <v>80</v>
      </c>
      <c r="E97" s="391"/>
      <c r="F97" s="391"/>
      <c r="G97" s="391"/>
      <c r="H97" s="392"/>
      <c r="I97" s="66"/>
      <c r="J97" s="65"/>
      <c r="K97" s="66"/>
      <c r="L97" s="65"/>
      <c r="M97" s="49"/>
    </row>
    <row r="98" spans="2:13" ht="15.75" x14ac:dyDescent="0.25">
      <c r="B98" s="402"/>
      <c r="C98" s="67">
        <v>122017</v>
      </c>
      <c r="D98" s="391" t="s">
        <v>81</v>
      </c>
      <c r="E98" s="391"/>
      <c r="F98" s="391"/>
      <c r="G98" s="391"/>
      <c r="H98" s="392"/>
      <c r="I98" s="66"/>
      <c r="J98" s="65"/>
      <c r="K98" s="66"/>
      <c r="L98" s="65"/>
      <c r="M98" s="49"/>
    </row>
    <row r="99" spans="2:13" ht="15.75" x14ac:dyDescent="0.25">
      <c r="B99" s="402"/>
      <c r="C99" s="67">
        <v>122018</v>
      </c>
      <c r="D99" s="391" t="s">
        <v>82</v>
      </c>
      <c r="E99" s="391"/>
      <c r="F99" s="391"/>
      <c r="G99" s="391"/>
      <c r="H99" s="392"/>
      <c r="I99" s="66"/>
      <c r="J99" s="65"/>
      <c r="K99" s="66"/>
      <c r="L99" s="65"/>
      <c r="M99" s="49"/>
    </row>
    <row r="100" spans="2:13" ht="15.75" x14ac:dyDescent="0.25">
      <c r="B100" s="402"/>
      <c r="C100" s="67">
        <v>122019</v>
      </c>
      <c r="D100" s="391" t="s">
        <v>83</v>
      </c>
      <c r="E100" s="391"/>
      <c r="F100" s="391"/>
      <c r="G100" s="391"/>
      <c r="H100" s="392"/>
      <c r="I100" s="66"/>
      <c r="J100" s="65"/>
      <c r="K100" s="66"/>
      <c r="L100" s="65"/>
      <c r="M100" s="49"/>
    </row>
    <row r="101" spans="2:13" ht="15.75" x14ac:dyDescent="0.25">
      <c r="B101" s="402"/>
      <c r="C101" s="67">
        <v>122020</v>
      </c>
      <c r="D101" s="391" t="s">
        <v>84</v>
      </c>
      <c r="E101" s="391"/>
      <c r="F101" s="391"/>
      <c r="G101" s="391"/>
      <c r="H101" s="392"/>
      <c r="I101" s="66"/>
      <c r="J101" s="65"/>
      <c r="K101" s="66"/>
      <c r="L101" s="65"/>
      <c r="M101" s="49"/>
    </row>
    <row r="102" spans="2:13" ht="15.75" x14ac:dyDescent="0.25">
      <c r="B102" s="402"/>
      <c r="C102" s="67">
        <v>122021</v>
      </c>
      <c r="D102" s="391" t="s">
        <v>85</v>
      </c>
      <c r="E102" s="391"/>
      <c r="F102" s="391"/>
      <c r="G102" s="391"/>
      <c r="H102" s="392"/>
      <c r="I102" s="66"/>
      <c r="J102" s="65"/>
      <c r="K102" s="66"/>
      <c r="L102" s="65"/>
      <c r="M102" s="49"/>
    </row>
    <row r="103" spans="2:13" ht="15.75" x14ac:dyDescent="0.25">
      <c r="B103" s="402"/>
      <c r="C103" s="67">
        <v>122022</v>
      </c>
      <c r="D103" s="391" t="s">
        <v>86</v>
      </c>
      <c r="E103" s="391"/>
      <c r="F103" s="391"/>
      <c r="G103" s="391"/>
      <c r="H103" s="392"/>
      <c r="I103" s="66"/>
      <c r="J103" s="65"/>
      <c r="K103" s="66"/>
      <c r="L103" s="65"/>
      <c r="M103" s="49"/>
    </row>
    <row r="104" spans="2:13" ht="15.75" x14ac:dyDescent="0.25">
      <c r="B104" s="402"/>
      <c r="C104" s="67">
        <v>122023</v>
      </c>
      <c r="D104" s="391" t="s">
        <v>87</v>
      </c>
      <c r="E104" s="391"/>
      <c r="F104" s="391"/>
      <c r="G104" s="391"/>
      <c r="H104" s="392"/>
      <c r="I104" s="66"/>
      <c r="J104" s="65"/>
      <c r="K104" s="66"/>
      <c r="L104" s="65"/>
      <c r="M104" s="49"/>
    </row>
    <row r="105" spans="2:13" ht="15.75" x14ac:dyDescent="0.25">
      <c r="B105" s="402"/>
      <c r="C105" s="67">
        <v>122024</v>
      </c>
      <c r="D105" s="391" t="s">
        <v>88</v>
      </c>
      <c r="E105" s="391"/>
      <c r="F105" s="391"/>
      <c r="G105" s="391"/>
      <c r="H105" s="392"/>
      <c r="I105" s="66"/>
      <c r="J105" s="65"/>
      <c r="K105" s="66"/>
      <c r="L105" s="65"/>
      <c r="M105" s="49"/>
    </row>
    <row r="106" spans="2:13" ht="15.75" x14ac:dyDescent="0.25">
      <c r="B106" s="402"/>
      <c r="C106" s="67">
        <v>122025</v>
      </c>
      <c r="D106" s="391" t="s">
        <v>89</v>
      </c>
      <c r="E106" s="391"/>
      <c r="F106" s="391"/>
      <c r="G106" s="391"/>
      <c r="H106" s="392"/>
      <c r="I106" s="66"/>
      <c r="J106" s="65"/>
      <c r="K106" s="66"/>
      <c r="L106" s="65"/>
      <c r="M106" s="49"/>
    </row>
    <row r="107" spans="2:13" ht="15.75" x14ac:dyDescent="0.25">
      <c r="B107" s="402"/>
      <c r="C107" s="67">
        <v>122026</v>
      </c>
      <c r="D107" s="391" t="s">
        <v>90</v>
      </c>
      <c r="E107" s="391"/>
      <c r="F107" s="391"/>
      <c r="G107" s="391"/>
      <c r="H107" s="392"/>
      <c r="I107" s="66"/>
      <c r="J107" s="65"/>
      <c r="K107" s="66"/>
      <c r="L107" s="65"/>
      <c r="M107" s="49"/>
    </row>
    <row r="108" spans="2:13" ht="15.75" x14ac:dyDescent="0.25">
      <c r="B108" s="402"/>
      <c r="C108" s="67">
        <v>122027</v>
      </c>
      <c r="D108" s="391" t="s">
        <v>91</v>
      </c>
      <c r="E108" s="391"/>
      <c r="F108" s="391"/>
      <c r="G108" s="391"/>
      <c r="H108" s="392"/>
      <c r="I108" s="66"/>
      <c r="J108" s="65"/>
      <c r="K108" s="66"/>
      <c r="L108" s="65"/>
      <c r="M108" s="49"/>
    </row>
    <row r="109" spans="2:13" ht="15.75" x14ac:dyDescent="0.25">
      <c r="B109" s="402"/>
      <c r="C109" s="67">
        <v>122028</v>
      </c>
      <c r="D109" s="391" t="s">
        <v>92</v>
      </c>
      <c r="E109" s="391"/>
      <c r="F109" s="391"/>
      <c r="G109" s="391"/>
      <c r="H109" s="392"/>
      <c r="I109" s="66"/>
      <c r="J109" s="65"/>
      <c r="K109" s="81"/>
      <c r="L109" s="81"/>
      <c r="M109" s="49"/>
    </row>
    <row r="110" spans="2:13" ht="16.5" thickBot="1" x14ac:dyDescent="0.3">
      <c r="B110" s="402"/>
      <c r="C110" s="34">
        <v>122099</v>
      </c>
      <c r="D110" s="387" t="s">
        <v>93</v>
      </c>
      <c r="E110" s="387"/>
      <c r="F110" s="387"/>
      <c r="G110" s="387"/>
      <c r="H110" s="388"/>
      <c r="I110" s="64"/>
      <c r="J110" s="63"/>
      <c r="K110" s="80"/>
      <c r="L110" s="63">
        <f>SUM(J110:K110)</f>
        <v>0</v>
      </c>
      <c r="M110" s="49"/>
    </row>
    <row r="111" spans="2:13" ht="17.25" thickTop="1" thickBot="1" x14ac:dyDescent="0.3">
      <c r="B111" s="402"/>
      <c r="C111" s="67"/>
      <c r="D111" s="71"/>
      <c r="E111" s="71"/>
      <c r="F111" s="71"/>
      <c r="G111" s="71"/>
      <c r="H111" s="58"/>
      <c r="I111" s="71"/>
      <c r="J111" s="71"/>
      <c r="K111" s="71"/>
      <c r="L111" s="70"/>
      <c r="M111" s="49"/>
    </row>
    <row r="112" spans="2:13" ht="16.5" thickTop="1" x14ac:dyDescent="0.25">
      <c r="B112" s="402"/>
      <c r="C112" s="41">
        <v>13</v>
      </c>
      <c r="D112" s="396" t="s">
        <v>94</v>
      </c>
      <c r="E112" s="389"/>
      <c r="F112" s="389"/>
      <c r="G112" s="389"/>
      <c r="H112" s="390"/>
      <c r="I112" s="42"/>
      <c r="J112" s="42"/>
      <c r="K112" s="43"/>
      <c r="L112" s="69">
        <f>+SUM(L113:L114)</f>
        <v>0</v>
      </c>
      <c r="M112" s="49"/>
    </row>
    <row r="113" spans="2:13" ht="15.75" x14ac:dyDescent="0.25">
      <c r="B113" s="402"/>
      <c r="C113" s="67">
        <v>130001</v>
      </c>
      <c r="D113" s="397" t="s">
        <v>95</v>
      </c>
      <c r="E113" s="391"/>
      <c r="F113" s="391"/>
      <c r="G113" s="391"/>
      <c r="H113" s="392"/>
      <c r="I113" s="66"/>
      <c r="J113" s="65"/>
      <c r="K113" s="65"/>
      <c r="L113" s="79"/>
      <c r="M113" s="49"/>
    </row>
    <row r="114" spans="2:13" ht="16.5" thickBot="1" x14ac:dyDescent="0.3">
      <c r="B114" s="402"/>
      <c r="C114" s="34">
        <v>130098</v>
      </c>
      <c r="D114" s="398" t="s">
        <v>96</v>
      </c>
      <c r="E114" s="387"/>
      <c r="F114" s="387"/>
      <c r="G114" s="387"/>
      <c r="H114" s="388"/>
      <c r="I114" s="57"/>
      <c r="J114" s="57"/>
      <c r="K114" s="57"/>
      <c r="L114" s="72"/>
      <c r="M114" s="49"/>
    </row>
    <row r="115" spans="2:13" ht="17.25" thickTop="1" thickBot="1" x14ac:dyDescent="0.3">
      <c r="B115" s="402"/>
      <c r="C115" s="67"/>
      <c r="D115" s="71"/>
      <c r="E115" s="71"/>
      <c r="F115" s="71"/>
      <c r="G115" s="71"/>
      <c r="H115" s="58"/>
      <c r="I115" s="71"/>
      <c r="J115" s="71"/>
      <c r="K115" s="71"/>
      <c r="L115" s="73"/>
      <c r="M115" s="49"/>
    </row>
    <row r="116" spans="2:13" ht="17.25" thickTop="1" thickBot="1" x14ac:dyDescent="0.3">
      <c r="B116" s="402"/>
      <c r="C116" s="36">
        <v>14</v>
      </c>
      <c r="D116" s="393" t="s">
        <v>97</v>
      </c>
      <c r="E116" s="393"/>
      <c r="F116" s="393"/>
      <c r="G116" s="393"/>
      <c r="H116" s="393"/>
      <c r="I116" s="55"/>
      <c r="J116" s="59"/>
      <c r="K116" s="59"/>
      <c r="L116" s="78">
        <f>+SUM(L118,L126,L135)</f>
        <v>0</v>
      </c>
      <c r="M116" s="49"/>
    </row>
    <row r="117" spans="2:13" ht="17.25" thickTop="1" thickBot="1" x14ac:dyDescent="0.3">
      <c r="B117" s="402"/>
      <c r="C117" s="77"/>
      <c r="D117" s="75"/>
      <c r="E117" s="75"/>
      <c r="F117" s="75"/>
      <c r="G117" s="75"/>
      <c r="H117" s="76"/>
      <c r="I117" s="75"/>
      <c r="J117" s="75"/>
      <c r="K117" s="75"/>
      <c r="L117" s="74"/>
      <c r="M117" s="49"/>
    </row>
    <row r="118" spans="2:13" ht="16.5" thickTop="1" x14ac:dyDescent="0.25">
      <c r="B118" s="402"/>
      <c r="C118" s="37">
        <v>141</v>
      </c>
      <c r="D118" s="394" t="s">
        <v>98</v>
      </c>
      <c r="E118" s="394"/>
      <c r="F118" s="394"/>
      <c r="G118" s="394"/>
      <c r="H118" s="395"/>
      <c r="I118" s="38"/>
      <c r="J118" s="38"/>
      <c r="K118" s="38"/>
      <c r="L118" s="69">
        <f>+SUM(L119:L124)</f>
        <v>0</v>
      </c>
      <c r="M118" s="49"/>
    </row>
    <row r="119" spans="2:13" ht="15.75" x14ac:dyDescent="0.25">
      <c r="B119" s="402"/>
      <c r="C119" s="67">
        <v>141001</v>
      </c>
      <c r="D119" s="391" t="s">
        <v>99</v>
      </c>
      <c r="E119" s="391"/>
      <c r="F119" s="391"/>
      <c r="G119" s="391"/>
      <c r="H119" s="392"/>
      <c r="I119" s="66"/>
      <c r="J119" s="65"/>
      <c r="K119" s="65"/>
      <c r="L119" s="65"/>
      <c r="M119" s="49"/>
    </row>
    <row r="120" spans="2:13" ht="15.75" x14ac:dyDescent="0.25">
      <c r="B120" s="402"/>
      <c r="C120" s="67">
        <v>141002</v>
      </c>
      <c r="D120" s="391" t="s">
        <v>100</v>
      </c>
      <c r="E120" s="391"/>
      <c r="F120" s="391"/>
      <c r="G120" s="391"/>
      <c r="H120" s="392"/>
      <c r="I120" s="66"/>
      <c r="J120" s="65"/>
      <c r="K120" s="65"/>
      <c r="L120" s="65"/>
      <c r="M120" s="49"/>
    </row>
    <row r="121" spans="2:13" ht="15.75" x14ac:dyDescent="0.25">
      <c r="B121" s="402"/>
      <c r="C121" s="67">
        <v>141003</v>
      </c>
      <c r="D121" s="391" t="s">
        <v>101</v>
      </c>
      <c r="E121" s="391"/>
      <c r="F121" s="391"/>
      <c r="G121" s="391"/>
      <c r="H121" s="392"/>
      <c r="I121" s="66"/>
      <c r="J121" s="65"/>
      <c r="K121" s="65"/>
      <c r="L121" s="65"/>
      <c r="M121" s="49"/>
    </row>
    <row r="122" spans="2:13" ht="15.75" x14ac:dyDescent="0.25">
      <c r="B122" s="402"/>
      <c r="C122" s="67">
        <v>141004</v>
      </c>
      <c r="D122" s="391" t="s">
        <v>102</v>
      </c>
      <c r="E122" s="391"/>
      <c r="F122" s="391"/>
      <c r="G122" s="391"/>
      <c r="H122" s="392"/>
      <c r="I122" s="66"/>
      <c r="J122" s="65"/>
      <c r="K122" s="65"/>
      <c r="L122" s="65"/>
      <c r="M122" s="49"/>
    </row>
    <row r="123" spans="2:13" ht="15.75" x14ac:dyDescent="0.25">
      <c r="B123" s="402"/>
      <c r="C123" s="67">
        <v>141005</v>
      </c>
      <c r="D123" s="391" t="s">
        <v>103</v>
      </c>
      <c r="E123" s="391"/>
      <c r="F123" s="391"/>
      <c r="G123" s="391"/>
      <c r="H123" s="392"/>
      <c r="I123" s="66"/>
      <c r="J123" s="65"/>
      <c r="K123" s="65"/>
      <c r="L123" s="65"/>
      <c r="M123" s="49"/>
    </row>
    <row r="124" spans="2:13" ht="16.5" thickBot="1" x14ac:dyDescent="0.3">
      <c r="B124" s="402"/>
      <c r="C124" s="34">
        <v>141099</v>
      </c>
      <c r="D124" s="387" t="s">
        <v>104</v>
      </c>
      <c r="E124" s="387"/>
      <c r="F124" s="387"/>
      <c r="G124" s="387"/>
      <c r="H124" s="388"/>
      <c r="I124" s="57"/>
      <c r="J124" s="57"/>
      <c r="K124" s="57"/>
      <c r="L124" s="72"/>
      <c r="M124" s="49"/>
    </row>
    <row r="125" spans="2:13" ht="17.25" thickTop="1" thickBot="1" x14ac:dyDescent="0.3">
      <c r="B125" s="402"/>
      <c r="C125" s="7"/>
      <c r="D125" s="8"/>
      <c r="E125" s="8"/>
      <c r="F125" s="8"/>
      <c r="G125" s="8"/>
      <c r="H125" s="44"/>
      <c r="I125" s="8"/>
      <c r="J125" s="8"/>
      <c r="K125" s="8"/>
      <c r="L125" s="70"/>
      <c r="M125" s="49"/>
    </row>
    <row r="126" spans="2:13" ht="16.5" thickTop="1" x14ac:dyDescent="0.25">
      <c r="B126" s="402"/>
      <c r="C126" s="39">
        <v>1434</v>
      </c>
      <c r="D126" s="389" t="s">
        <v>105</v>
      </c>
      <c r="E126" s="389"/>
      <c r="F126" s="389"/>
      <c r="G126" s="389"/>
      <c r="H126" s="390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02"/>
      <c r="C127" s="67">
        <v>143401</v>
      </c>
      <c r="D127" s="391" t="s">
        <v>106</v>
      </c>
      <c r="E127" s="391"/>
      <c r="F127" s="391"/>
      <c r="G127" s="391"/>
      <c r="H127" s="392"/>
      <c r="I127" s="66"/>
      <c r="J127" s="65"/>
      <c r="K127" s="65"/>
      <c r="L127" s="65"/>
      <c r="M127" s="49"/>
    </row>
    <row r="128" spans="2:13" ht="15.75" x14ac:dyDescent="0.25">
      <c r="B128" s="402"/>
      <c r="C128" s="67">
        <v>143402</v>
      </c>
      <c r="D128" s="391" t="s">
        <v>107</v>
      </c>
      <c r="E128" s="391"/>
      <c r="F128" s="391"/>
      <c r="G128" s="391"/>
      <c r="H128" s="392"/>
      <c r="I128" s="66"/>
      <c r="J128" s="65"/>
      <c r="K128" s="65"/>
      <c r="L128" s="65"/>
      <c r="M128" s="49"/>
    </row>
    <row r="129" spans="2:13" ht="15.75" x14ac:dyDescent="0.25">
      <c r="B129" s="402"/>
      <c r="C129" s="67">
        <v>143403</v>
      </c>
      <c r="D129" s="391" t="s">
        <v>108</v>
      </c>
      <c r="E129" s="391"/>
      <c r="F129" s="391"/>
      <c r="G129" s="391"/>
      <c r="H129" s="392"/>
      <c r="I129" s="66"/>
      <c r="J129" s="65"/>
      <c r="K129" s="65"/>
      <c r="L129" s="65"/>
      <c r="M129" s="49"/>
    </row>
    <row r="130" spans="2:13" ht="15.75" x14ac:dyDescent="0.25">
      <c r="B130" s="402"/>
      <c r="C130" s="67">
        <v>143405</v>
      </c>
      <c r="D130" s="391" t="s">
        <v>109</v>
      </c>
      <c r="E130" s="391"/>
      <c r="F130" s="391"/>
      <c r="G130" s="391"/>
      <c r="H130" s="392"/>
      <c r="I130" s="66"/>
      <c r="J130" s="65"/>
      <c r="K130" s="65"/>
      <c r="L130" s="65"/>
      <c r="M130" s="49"/>
    </row>
    <row r="131" spans="2:13" ht="15.75" x14ac:dyDescent="0.25">
      <c r="B131" s="402"/>
      <c r="C131" s="67">
        <v>143406</v>
      </c>
      <c r="D131" s="391" t="s">
        <v>110</v>
      </c>
      <c r="E131" s="391"/>
      <c r="F131" s="391"/>
      <c r="G131" s="391"/>
      <c r="H131" s="392"/>
      <c r="I131" s="66"/>
      <c r="J131" s="65"/>
      <c r="K131" s="65"/>
      <c r="L131" s="65"/>
      <c r="M131" s="49"/>
    </row>
    <row r="132" spans="2:13" ht="15.75" x14ac:dyDescent="0.25">
      <c r="B132" s="402"/>
      <c r="C132" s="67">
        <v>143107</v>
      </c>
      <c r="D132" s="391" t="s">
        <v>111</v>
      </c>
      <c r="E132" s="391"/>
      <c r="F132" s="391"/>
      <c r="G132" s="391"/>
      <c r="H132" s="392"/>
      <c r="I132" s="66"/>
      <c r="J132" s="65"/>
      <c r="K132" s="65"/>
      <c r="L132" s="66"/>
      <c r="M132" s="49"/>
    </row>
    <row r="133" spans="2:13" ht="16.5" thickBot="1" x14ac:dyDescent="0.3">
      <c r="B133" s="402"/>
      <c r="C133" s="34">
        <v>143499</v>
      </c>
      <c r="D133" s="387" t="s">
        <v>112</v>
      </c>
      <c r="E133" s="387"/>
      <c r="F133" s="387"/>
      <c r="G133" s="387"/>
      <c r="H133" s="388"/>
      <c r="I133" s="57"/>
      <c r="J133" s="57"/>
      <c r="K133" s="57"/>
      <c r="L133" s="72"/>
      <c r="M133" s="49"/>
    </row>
    <row r="134" spans="2:13" ht="17.25" thickTop="1" thickBot="1" x14ac:dyDescent="0.3">
      <c r="B134" s="402"/>
      <c r="C134" s="67"/>
      <c r="D134" s="71"/>
      <c r="E134" s="71"/>
      <c r="F134" s="71"/>
      <c r="G134" s="71"/>
      <c r="H134" s="58"/>
      <c r="I134" s="71"/>
      <c r="J134" s="71"/>
      <c r="K134" s="71"/>
      <c r="L134" s="73"/>
      <c r="M134" s="49"/>
    </row>
    <row r="135" spans="2:13" ht="16.5" thickTop="1" x14ac:dyDescent="0.25">
      <c r="B135" s="402"/>
      <c r="C135" s="39">
        <v>144</v>
      </c>
      <c r="D135" s="389" t="s">
        <v>113</v>
      </c>
      <c r="E135" s="389"/>
      <c r="F135" s="389"/>
      <c r="G135" s="389"/>
      <c r="H135" s="390"/>
      <c r="I135" s="42"/>
      <c r="J135" s="42"/>
      <c r="K135" s="42"/>
      <c r="L135" s="69">
        <f>+SUM(L136:L137)</f>
        <v>0</v>
      </c>
      <c r="M135" s="49"/>
    </row>
    <row r="136" spans="2:13" ht="15.75" x14ac:dyDescent="0.25">
      <c r="B136" s="402"/>
      <c r="C136" s="67">
        <v>144002</v>
      </c>
      <c r="D136" s="391" t="s">
        <v>114</v>
      </c>
      <c r="E136" s="391"/>
      <c r="F136" s="391"/>
      <c r="G136" s="391"/>
      <c r="H136" s="392"/>
      <c r="I136" s="68"/>
      <c r="J136" s="68"/>
      <c r="K136" s="68"/>
      <c r="L136" s="68"/>
      <c r="M136" s="49"/>
    </row>
    <row r="137" spans="2:13" ht="16.5" thickBot="1" x14ac:dyDescent="0.3">
      <c r="B137" s="402"/>
      <c r="C137" s="34">
        <v>144099</v>
      </c>
      <c r="D137" s="387" t="s">
        <v>115</v>
      </c>
      <c r="E137" s="387"/>
      <c r="F137" s="387"/>
      <c r="G137" s="387"/>
      <c r="H137" s="388"/>
      <c r="I137" s="57"/>
      <c r="J137" s="57"/>
      <c r="K137" s="57"/>
      <c r="L137" s="72"/>
      <c r="M137" s="49"/>
    </row>
    <row r="138" spans="2:13" ht="17.25" thickTop="1" thickBot="1" x14ac:dyDescent="0.3">
      <c r="B138" s="402"/>
      <c r="C138" s="67"/>
      <c r="D138" s="71"/>
      <c r="E138" s="71"/>
      <c r="F138" s="71"/>
      <c r="G138" s="71"/>
      <c r="H138" s="58"/>
      <c r="I138" s="71"/>
      <c r="J138" s="71"/>
      <c r="K138" s="71"/>
      <c r="L138" s="70"/>
      <c r="M138" s="49"/>
    </row>
    <row r="139" spans="2:13" ht="16.5" thickTop="1" x14ac:dyDescent="0.25">
      <c r="B139" s="402"/>
      <c r="C139" s="39">
        <v>16</v>
      </c>
      <c r="D139" s="389" t="s">
        <v>116</v>
      </c>
      <c r="E139" s="389"/>
      <c r="F139" s="389"/>
      <c r="G139" s="389"/>
      <c r="H139" s="390"/>
      <c r="I139" s="42"/>
      <c r="J139" s="42"/>
      <c r="K139" s="42"/>
      <c r="L139" s="69">
        <f>+SUM(L140:L143)</f>
        <v>0</v>
      </c>
      <c r="M139" s="49"/>
    </row>
    <row r="140" spans="2:13" ht="15.75" x14ac:dyDescent="0.25">
      <c r="B140" s="402"/>
      <c r="C140" s="67">
        <v>161000</v>
      </c>
      <c r="D140" s="391" t="s">
        <v>117</v>
      </c>
      <c r="E140" s="391"/>
      <c r="F140" s="391"/>
      <c r="G140" s="391"/>
      <c r="H140" s="392"/>
      <c r="I140" s="68"/>
      <c r="J140" s="68"/>
      <c r="K140" s="68"/>
      <c r="L140" s="68"/>
      <c r="M140" s="49"/>
    </row>
    <row r="141" spans="2:13" ht="15.75" x14ac:dyDescent="0.25">
      <c r="B141" s="402"/>
      <c r="C141" s="67">
        <v>161001</v>
      </c>
      <c r="D141" s="391" t="s">
        <v>118</v>
      </c>
      <c r="E141" s="391"/>
      <c r="F141" s="391"/>
      <c r="G141" s="391"/>
      <c r="H141" s="392"/>
      <c r="I141" s="66"/>
      <c r="J141" s="65"/>
      <c r="K141" s="65"/>
      <c r="L141" s="65"/>
      <c r="M141" s="49"/>
    </row>
    <row r="142" spans="2:13" ht="15.75" x14ac:dyDescent="0.25">
      <c r="B142" s="402"/>
      <c r="C142" s="67">
        <v>161002</v>
      </c>
      <c r="D142" s="391" t="s">
        <v>119</v>
      </c>
      <c r="E142" s="391"/>
      <c r="F142" s="391"/>
      <c r="G142" s="391"/>
      <c r="H142" s="392"/>
      <c r="I142" s="66"/>
      <c r="J142" s="65"/>
      <c r="K142" s="65"/>
      <c r="L142" s="65"/>
      <c r="M142" s="49"/>
    </row>
    <row r="143" spans="2:13" ht="16.5" thickBot="1" x14ac:dyDescent="0.3">
      <c r="B143" s="403"/>
      <c r="C143" s="34">
        <v>162003</v>
      </c>
      <c r="D143" s="387" t="s">
        <v>120</v>
      </c>
      <c r="E143" s="387"/>
      <c r="F143" s="387"/>
      <c r="G143" s="387"/>
      <c r="H143" s="388"/>
      <c r="I143" s="64"/>
      <c r="J143" s="63"/>
      <c r="K143" s="63"/>
      <c r="L143" s="63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384" t="s">
        <v>2</v>
      </c>
      <c r="E145" s="385"/>
      <c r="F145" s="385"/>
      <c r="G145" s="385"/>
      <c r="H145" s="386"/>
      <c r="I145" s="55"/>
      <c r="J145" s="116">
        <f>SUM(J30:J144)</f>
        <v>0</v>
      </c>
      <c r="K145" s="55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2"/>
      <c r="D148" s="16"/>
      <c r="E148" s="16"/>
      <c r="F148" s="16"/>
      <c r="G148" s="61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1"/>
      <c r="D149" s="5"/>
      <c r="E149" s="5"/>
      <c r="F149" s="5"/>
      <c r="G149" s="61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2"/>
      <c r="D150" s="5"/>
      <c r="E150" s="16"/>
      <c r="F150" s="16"/>
      <c r="G150" s="61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0"/>
  <sheetViews>
    <sheetView topLeftCell="L1" zoomScaleNormal="100" workbookViewId="0">
      <selection activeCell="P16" sqref="P16"/>
    </sheetView>
  </sheetViews>
  <sheetFormatPr defaultColWidth="8.85546875" defaultRowHeight="15.75" x14ac:dyDescent="0.25"/>
  <cols>
    <col min="1" max="1" width="8.85546875" style="49"/>
    <col min="2" max="2" width="14" style="49" customWidth="1"/>
    <col min="3" max="3" width="8.85546875" style="49"/>
    <col min="4" max="4" width="10.28515625" style="49" customWidth="1"/>
    <col min="5" max="5" width="16.140625" style="49" customWidth="1"/>
    <col min="6" max="6" width="8.42578125" style="49" customWidth="1"/>
    <col min="7" max="7" width="7.42578125" style="49" customWidth="1"/>
    <col min="8" max="8" width="6.42578125" style="49" customWidth="1"/>
    <col min="9" max="9" width="14.42578125" style="49" customWidth="1"/>
    <col min="10" max="10" width="14.85546875" style="49" customWidth="1"/>
    <col min="11" max="11" width="11.85546875" style="49" customWidth="1"/>
    <col min="12" max="12" width="11" style="49" customWidth="1"/>
    <col min="13" max="13" width="11.28515625" style="49" customWidth="1"/>
    <col min="14" max="14" width="10" style="49" customWidth="1"/>
    <col min="15" max="16" width="9.7109375" style="49" customWidth="1"/>
    <col min="17" max="17" width="16.140625" style="49" customWidth="1"/>
    <col min="18" max="18" width="15.42578125" style="49" customWidth="1"/>
    <col min="19" max="19" width="20.42578125" style="49" customWidth="1"/>
    <col min="20" max="16384" width="8.85546875" style="49"/>
  </cols>
  <sheetData>
    <row r="3" spans="2:19" x14ac:dyDescent="0.25">
      <c r="B3" s="267" t="s">
        <v>186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2:19" x14ac:dyDescent="0.25">
      <c r="B4" s="267" t="s">
        <v>188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2:19" x14ac:dyDescent="0.25">
      <c r="B5" s="267" t="s">
        <v>289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</row>
    <row r="6" spans="2:19" ht="16.5" thickBot="1" x14ac:dyDescent="0.3"/>
    <row r="7" spans="2:19" x14ac:dyDescent="0.25">
      <c r="B7" s="366" t="s">
        <v>190</v>
      </c>
      <c r="C7" s="368" t="s">
        <v>13</v>
      </c>
      <c r="D7" s="351" t="s">
        <v>0</v>
      </c>
      <c r="E7" s="351" t="s">
        <v>189</v>
      </c>
      <c r="F7" s="351" t="s">
        <v>277</v>
      </c>
      <c r="G7" s="351"/>
      <c r="H7" s="351"/>
      <c r="I7" s="351"/>
      <c r="J7" s="375" t="s">
        <v>138</v>
      </c>
      <c r="K7" s="351" t="s">
        <v>282</v>
      </c>
      <c r="L7" s="357" t="s">
        <v>283</v>
      </c>
      <c r="M7" s="351" t="s">
        <v>1</v>
      </c>
      <c r="N7" s="357" t="s">
        <v>288</v>
      </c>
      <c r="O7" s="357" t="s">
        <v>3</v>
      </c>
      <c r="P7" s="357" t="s">
        <v>167</v>
      </c>
      <c r="Q7" s="359" t="s">
        <v>168</v>
      </c>
      <c r="R7" s="435" t="s">
        <v>139</v>
      </c>
      <c r="S7" s="381" t="s">
        <v>316</v>
      </c>
    </row>
    <row r="8" spans="2:19" ht="38.25" customHeight="1" thickBot="1" x14ac:dyDescent="0.3">
      <c r="B8" s="367"/>
      <c r="C8" s="369"/>
      <c r="D8" s="352"/>
      <c r="E8" s="352"/>
      <c r="F8" s="288" t="s">
        <v>278</v>
      </c>
      <c r="G8" s="288" t="s">
        <v>279</v>
      </c>
      <c r="H8" s="288" t="s">
        <v>280</v>
      </c>
      <c r="I8" s="288" t="s">
        <v>281</v>
      </c>
      <c r="J8" s="376"/>
      <c r="K8" s="352"/>
      <c r="L8" s="358"/>
      <c r="M8" s="352"/>
      <c r="N8" s="358"/>
      <c r="O8" s="358"/>
      <c r="P8" s="358"/>
      <c r="Q8" s="360"/>
      <c r="R8" s="436"/>
      <c r="S8" s="382"/>
    </row>
    <row r="9" spans="2:19" x14ac:dyDescent="0.25">
      <c r="B9" s="378"/>
      <c r="C9" s="379"/>
      <c r="D9" s="348"/>
      <c r="E9" s="348"/>
      <c r="F9" s="348"/>
      <c r="G9" s="348"/>
      <c r="H9" s="348"/>
      <c r="I9" s="373"/>
      <c r="J9" s="285"/>
      <c r="K9" s="285"/>
      <c r="L9" s="285"/>
      <c r="M9" s="285"/>
      <c r="N9" s="273"/>
      <c r="O9" s="273"/>
      <c r="P9" s="109"/>
      <c r="Q9" s="109"/>
      <c r="R9" s="287"/>
      <c r="S9" s="287"/>
    </row>
    <row r="10" spans="2:19" x14ac:dyDescent="0.25">
      <c r="B10" s="378"/>
      <c r="C10" s="379"/>
      <c r="D10" s="348"/>
      <c r="E10" s="348"/>
      <c r="F10" s="348"/>
      <c r="G10" s="348"/>
      <c r="H10" s="348"/>
      <c r="I10" s="373"/>
      <c r="J10" s="103"/>
      <c r="K10" s="103"/>
      <c r="L10" s="103"/>
      <c r="M10" s="103"/>
      <c r="N10" s="104"/>
      <c r="O10" s="104"/>
      <c r="P10" s="106"/>
      <c r="Q10" s="104"/>
      <c r="R10" s="275"/>
      <c r="S10" s="275"/>
    </row>
    <row r="11" spans="2:19" x14ac:dyDescent="0.25">
      <c r="B11" s="378"/>
      <c r="C11" s="380"/>
      <c r="D11" s="349"/>
      <c r="E11" s="349"/>
      <c r="F11" s="349"/>
      <c r="G11" s="349"/>
      <c r="H11" s="349"/>
      <c r="I11" s="374"/>
      <c r="J11" s="103"/>
      <c r="K11" s="103"/>
      <c r="L11" s="103"/>
      <c r="M11" s="103"/>
      <c r="N11" s="104"/>
      <c r="O11" s="104"/>
      <c r="P11" s="106"/>
      <c r="Q11" s="104"/>
      <c r="R11" s="275"/>
      <c r="S11" s="275"/>
    </row>
    <row r="12" spans="2:19" x14ac:dyDescent="0.25">
      <c r="B12" s="378"/>
      <c r="C12" s="363"/>
      <c r="D12" s="347"/>
      <c r="E12" s="347"/>
      <c r="F12" s="347"/>
      <c r="G12" s="347"/>
      <c r="H12" s="347"/>
      <c r="I12" s="347"/>
      <c r="J12" s="107"/>
      <c r="K12" s="107"/>
      <c r="L12" s="107"/>
      <c r="M12" s="107"/>
      <c r="N12" s="104"/>
      <c r="O12" s="104"/>
      <c r="P12" s="104"/>
      <c r="Q12" s="104"/>
      <c r="R12" s="276"/>
      <c r="S12" s="276"/>
    </row>
    <row r="13" spans="2:19" ht="11.25" customHeight="1" x14ac:dyDescent="0.25">
      <c r="B13" s="378"/>
      <c r="C13" s="364"/>
      <c r="D13" s="348"/>
      <c r="E13" s="348"/>
      <c r="F13" s="348"/>
      <c r="G13" s="348"/>
      <c r="H13" s="348"/>
      <c r="I13" s="348"/>
      <c r="J13" s="107"/>
      <c r="K13" s="107"/>
      <c r="L13" s="107"/>
      <c r="M13" s="107"/>
      <c r="N13" s="104"/>
      <c r="O13" s="104"/>
      <c r="P13" s="104"/>
      <c r="Q13" s="104"/>
      <c r="R13" s="276"/>
      <c r="S13" s="276"/>
    </row>
    <row r="14" spans="2:19" x14ac:dyDescent="0.25">
      <c r="B14" s="378"/>
      <c r="C14" s="365"/>
      <c r="D14" s="349"/>
      <c r="E14" s="349"/>
      <c r="F14" s="349"/>
      <c r="G14" s="349"/>
      <c r="H14" s="349"/>
      <c r="I14" s="349"/>
      <c r="J14" s="107"/>
      <c r="K14" s="107"/>
      <c r="L14" s="107"/>
      <c r="M14" s="107"/>
      <c r="N14" s="252"/>
      <c r="O14" s="252"/>
      <c r="P14" s="104"/>
      <c r="Q14" s="252"/>
      <c r="R14" s="277"/>
      <c r="S14" s="277"/>
    </row>
    <row r="15" spans="2:19" x14ac:dyDescent="0.25">
      <c r="B15" s="378"/>
      <c r="C15" s="363"/>
      <c r="D15" s="347"/>
      <c r="E15" s="347"/>
      <c r="F15" s="347"/>
      <c r="G15" s="347"/>
      <c r="H15" s="347"/>
      <c r="I15" s="347"/>
      <c r="J15" s="107"/>
      <c r="K15" s="107"/>
      <c r="L15" s="107"/>
      <c r="M15" s="107"/>
      <c r="N15" s="252"/>
      <c r="O15" s="252"/>
      <c r="P15" s="108"/>
      <c r="Q15" s="252"/>
      <c r="R15" s="278"/>
      <c r="S15" s="278"/>
    </row>
    <row r="16" spans="2:19" x14ac:dyDescent="0.25">
      <c r="B16" s="378"/>
      <c r="C16" s="364"/>
      <c r="D16" s="348"/>
      <c r="E16" s="348"/>
      <c r="F16" s="348"/>
      <c r="G16" s="348"/>
      <c r="H16" s="348"/>
      <c r="I16" s="348"/>
      <c r="J16" s="103"/>
      <c r="K16" s="103"/>
      <c r="L16" s="103"/>
      <c r="M16" s="103"/>
      <c r="N16" s="104"/>
      <c r="O16" s="104"/>
      <c r="P16" s="108"/>
      <c r="Q16" s="104"/>
      <c r="R16" s="278"/>
      <c r="S16" s="278"/>
    </row>
    <row r="17" spans="2:19" x14ac:dyDescent="0.25">
      <c r="B17" s="378"/>
      <c r="C17" s="364"/>
      <c r="D17" s="348"/>
      <c r="E17" s="348"/>
      <c r="F17" s="348"/>
      <c r="G17" s="348"/>
      <c r="H17" s="348"/>
      <c r="I17" s="348"/>
      <c r="J17" s="103"/>
      <c r="K17" s="103"/>
      <c r="L17" s="103"/>
      <c r="M17" s="103"/>
      <c r="N17" s="104"/>
      <c r="O17" s="104"/>
      <c r="P17" s="108"/>
      <c r="Q17" s="104"/>
      <c r="R17" s="278"/>
      <c r="S17" s="278"/>
    </row>
    <row r="18" spans="2:19" x14ac:dyDescent="0.25">
      <c r="B18" s="378"/>
      <c r="C18" s="364"/>
      <c r="D18" s="348"/>
      <c r="E18" s="348"/>
      <c r="F18" s="348"/>
      <c r="G18" s="348"/>
      <c r="H18" s="348"/>
      <c r="I18" s="348"/>
      <c r="J18" s="103"/>
      <c r="K18" s="103"/>
      <c r="L18" s="103"/>
      <c r="M18" s="103"/>
      <c r="N18" s="104"/>
      <c r="O18" s="104"/>
      <c r="P18" s="108"/>
      <c r="Q18" s="104"/>
      <c r="R18" s="278"/>
      <c r="S18" s="278"/>
    </row>
    <row r="19" spans="2:19" x14ac:dyDescent="0.25">
      <c r="B19" s="378"/>
      <c r="C19" s="365"/>
      <c r="D19" s="349"/>
      <c r="E19" s="349"/>
      <c r="F19" s="349"/>
      <c r="G19" s="349"/>
      <c r="H19" s="349"/>
      <c r="I19" s="349"/>
      <c r="J19" s="103"/>
      <c r="K19" s="103"/>
      <c r="L19" s="103"/>
      <c r="M19" s="103"/>
      <c r="N19" s="104"/>
      <c r="O19" s="104"/>
      <c r="P19" s="108"/>
      <c r="Q19" s="104"/>
      <c r="R19" s="278"/>
      <c r="S19" s="278"/>
    </row>
    <row r="20" spans="2:19" ht="16.5" thickBot="1" x14ac:dyDescent="0.3">
      <c r="B20" s="290"/>
      <c r="C20" s="289"/>
      <c r="D20" s="281"/>
      <c r="E20" s="281"/>
      <c r="F20" s="281"/>
      <c r="G20" s="281"/>
      <c r="H20" s="281"/>
      <c r="I20" s="282"/>
      <c r="J20" s="283"/>
      <c r="K20" s="283"/>
      <c r="L20" s="283"/>
      <c r="M20" s="283"/>
      <c r="N20" s="283"/>
      <c r="O20" s="283"/>
      <c r="P20" s="283"/>
      <c r="Q20" s="283"/>
      <c r="R20" s="284"/>
      <c r="S20" s="284"/>
    </row>
  </sheetData>
  <mergeCells count="37">
    <mergeCell ref="G12:G14"/>
    <mergeCell ref="G15:G19"/>
    <mergeCell ref="H15:H19"/>
    <mergeCell ref="I15:I19"/>
    <mergeCell ref="G9:G11"/>
    <mergeCell ref="H9:H11"/>
    <mergeCell ref="I9:I11"/>
    <mergeCell ref="H12:H14"/>
    <mergeCell ref="I12:I14"/>
    <mergeCell ref="B9:B19"/>
    <mergeCell ref="C9:C11"/>
    <mergeCell ref="D9:D11"/>
    <mergeCell ref="E9:E11"/>
    <mergeCell ref="F9:F11"/>
    <mergeCell ref="C15:C19"/>
    <mergeCell ref="D15:D19"/>
    <mergeCell ref="E15:E19"/>
    <mergeCell ref="F15:F19"/>
    <mergeCell ref="C12:C14"/>
    <mergeCell ref="D12:D14"/>
    <mergeCell ref="E12:E14"/>
    <mergeCell ref="F12:F14"/>
    <mergeCell ref="S7:S8"/>
    <mergeCell ref="B7:B8"/>
    <mergeCell ref="C7:C8"/>
    <mergeCell ref="D7:D8"/>
    <mergeCell ref="E7:E8"/>
    <mergeCell ref="F7:I7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opLeftCell="A12" zoomScaleNormal="100" workbookViewId="0">
      <selection activeCell="K20" sqref="K20:K22"/>
    </sheetView>
  </sheetViews>
  <sheetFormatPr defaultColWidth="8.85546875" defaultRowHeight="15" x14ac:dyDescent="0.25"/>
  <cols>
    <col min="7" max="7" width="22.85546875" customWidth="1"/>
    <col min="8" max="8" width="18.42578125" customWidth="1"/>
    <col min="9" max="9" width="12.42578125" customWidth="1"/>
    <col min="10" max="10" width="14.140625" customWidth="1"/>
    <col min="11" max="11" width="12.42578125" customWidth="1"/>
  </cols>
  <sheetData>
    <row r="1" spans="1:13" ht="15.75" x14ac:dyDescent="0.25">
      <c r="A1" s="424" t="s">
        <v>187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13" ht="15.75" thickBot="1" x14ac:dyDescent="0.3"/>
    <row r="3" spans="1:13" ht="17.25" thickTop="1" thickBot="1" x14ac:dyDescent="0.3">
      <c r="A3" s="425" t="s">
        <v>4</v>
      </c>
      <c r="B3" s="426"/>
      <c r="C3" s="426"/>
      <c r="D3" s="426"/>
      <c r="E3" s="426"/>
      <c r="F3" s="426"/>
      <c r="G3" s="426"/>
      <c r="H3" s="426"/>
      <c r="I3" s="426"/>
      <c r="J3" s="426"/>
      <c r="K3" s="427"/>
      <c r="L3" s="49"/>
    </row>
    <row r="4" spans="1:13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99" t="s">
        <v>126</v>
      </c>
      <c r="L4" s="49"/>
    </row>
    <row r="5" spans="1:13" ht="17.25" thickTop="1" thickBot="1" x14ac:dyDescent="0.3">
      <c r="A5" s="428" t="s">
        <v>5</v>
      </c>
      <c r="B5" s="428"/>
      <c r="C5" s="429"/>
      <c r="D5" s="429"/>
      <c r="E5" s="429"/>
      <c r="F5" s="429"/>
      <c r="G5" s="429"/>
      <c r="H5" s="429"/>
      <c r="I5" s="429"/>
      <c r="J5" s="429"/>
      <c r="K5" s="430"/>
      <c r="L5" s="49"/>
    </row>
    <row r="6" spans="1:13" ht="16.5" thickTop="1" x14ac:dyDescent="0.25">
      <c r="A6" s="98"/>
      <c r="B6" s="97"/>
      <c r="C6" s="97"/>
      <c r="D6" s="97"/>
      <c r="E6" s="97"/>
      <c r="F6" s="97"/>
      <c r="G6" s="97"/>
      <c r="H6" s="97"/>
      <c r="I6" s="97"/>
      <c r="J6" s="97"/>
      <c r="K6" s="96"/>
      <c r="L6" s="49"/>
    </row>
    <row r="7" spans="1:13" ht="15.75" x14ac:dyDescent="0.25">
      <c r="A7" s="1" t="s">
        <v>6</v>
      </c>
      <c r="B7" s="9"/>
      <c r="C7" s="5"/>
      <c r="D7" s="5"/>
      <c r="E7" s="5"/>
      <c r="F7" s="5"/>
      <c r="G7" s="22" t="s">
        <v>313</v>
      </c>
      <c r="H7" s="92"/>
      <c r="I7" s="92"/>
      <c r="J7" s="92"/>
      <c r="K7" s="2"/>
      <c r="L7" s="49"/>
    </row>
    <row r="8" spans="1:13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2"/>
      <c r="L8" s="49"/>
    </row>
    <row r="9" spans="1:13" ht="15.75" x14ac:dyDescent="0.25">
      <c r="A9" s="1" t="s">
        <v>7</v>
      </c>
      <c r="B9" s="9"/>
      <c r="C9" s="5"/>
      <c r="D9" s="5"/>
      <c r="E9" s="5"/>
      <c r="F9" s="431" t="s">
        <v>8</v>
      </c>
      <c r="G9" s="432"/>
      <c r="H9" s="95"/>
      <c r="I9" s="95"/>
      <c r="J9" s="95"/>
      <c r="K9" s="2"/>
      <c r="L9" s="49"/>
    </row>
    <row r="10" spans="1:13" ht="15.75" x14ac:dyDescent="0.25">
      <c r="A10" s="1"/>
      <c r="B10" s="9"/>
      <c r="C10" s="5"/>
      <c r="D10" s="5"/>
      <c r="E10" s="5"/>
      <c r="F10" s="433"/>
      <c r="G10" s="434"/>
      <c r="H10" s="94"/>
      <c r="I10" s="94"/>
      <c r="J10" s="94"/>
      <c r="K10" s="2"/>
      <c r="L10" s="49"/>
    </row>
    <row r="11" spans="1:13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2"/>
      <c r="L11" s="49"/>
    </row>
    <row r="12" spans="1:13" ht="15.75" x14ac:dyDescent="0.25">
      <c r="A12" s="4" t="s">
        <v>9</v>
      </c>
      <c r="B12" s="93"/>
      <c r="C12" s="5"/>
      <c r="D12" s="5"/>
      <c r="E12" s="5"/>
      <c r="F12" s="407"/>
      <c r="G12" s="408"/>
      <c r="H12" s="92"/>
      <c r="I12" s="92"/>
      <c r="J12" s="92"/>
      <c r="K12" s="2"/>
      <c r="L12" s="49"/>
    </row>
    <row r="13" spans="1:13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2"/>
      <c r="L13" s="49"/>
    </row>
    <row r="14" spans="1:13" ht="15.75" x14ac:dyDescent="0.25">
      <c r="A14" s="1" t="s">
        <v>10</v>
      </c>
      <c r="B14" s="9"/>
      <c r="C14" s="5"/>
      <c r="D14" s="5"/>
      <c r="E14" s="5"/>
      <c r="F14" s="407"/>
      <c r="G14" s="408"/>
      <c r="H14" s="92"/>
      <c r="I14" s="92"/>
      <c r="J14" s="92"/>
      <c r="K14" s="2"/>
      <c r="L14" s="49"/>
    </row>
    <row r="15" spans="1:13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2"/>
      <c r="L15" s="49"/>
    </row>
    <row r="16" spans="1:13" ht="15.75" x14ac:dyDescent="0.25">
      <c r="A16" s="1" t="s">
        <v>127</v>
      </c>
      <c r="B16" s="9"/>
      <c r="C16" s="5"/>
      <c r="D16" s="5"/>
      <c r="E16" s="5"/>
      <c r="F16" s="535"/>
      <c r="G16" s="536"/>
      <c r="H16" s="91"/>
      <c r="I16" s="91"/>
      <c r="J16" s="91"/>
      <c r="K16" s="2"/>
      <c r="L16" s="49"/>
    </row>
    <row r="17" spans="1:12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2"/>
      <c r="L17" s="49"/>
    </row>
    <row r="18" spans="1:12" ht="15.75" x14ac:dyDescent="0.25">
      <c r="A18" s="6" t="s">
        <v>128</v>
      </c>
      <c r="B18" s="89"/>
      <c r="C18" s="5"/>
      <c r="D18" s="5"/>
      <c r="E18" s="5"/>
      <c r="F18" s="5"/>
      <c r="G18" s="23" t="s">
        <v>11</v>
      </c>
      <c r="H18" s="90"/>
      <c r="I18" s="90"/>
      <c r="J18" s="90"/>
      <c r="K18" s="2"/>
      <c r="L18" s="49"/>
    </row>
    <row r="19" spans="1:12" ht="16.5" thickBot="1" x14ac:dyDescent="0.3">
      <c r="A19" s="24"/>
      <c r="B19" s="89"/>
      <c r="C19" s="5"/>
      <c r="D19" s="5"/>
      <c r="E19" s="5"/>
      <c r="F19" s="5"/>
      <c r="G19" s="5"/>
      <c r="H19" s="5"/>
      <c r="I19" s="5"/>
      <c r="J19" s="5"/>
      <c r="K19" s="25"/>
      <c r="L19" s="49"/>
    </row>
    <row r="20" spans="1:12" ht="16.5" thickTop="1" x14ac:dyDescent="0.25">
      <c r="A20" s="411" t="s">
        <v>0</v>
      </c>
      <c r="B20" s="413" t="s">
        <v>12</v>
      </c>
      <c r="C20" s="414"/>
      <c r="D20" s="414"/>
      <c r="E20" s="414"/>
      <c r="F20" s="414"/>
      <c r="G20" s="415"/>
      <c r="H20" s="419" t="s">
        <v>129</v>
      </c>
      <c r="I20" s="419"/>
      <c r="J20" s="420"/>
      <c r="K20" s="420" t="s">
        <v>309</v>
      </c>
      <c r="L20" s="49"/>
    </row>
    <row r="21" spans="1:12" ht="16.5" thickBot="1" x14ac:dyDescent="0.3">
      <c r="A21" s="412"/>
      <c r="B21" s="416"/>
      <c r="C21" s="417"/>
      <c r="D21" s="417"/>
      <c r="E21" s="417"/>
      <c r="F21" s="417"/>
      <c r="G21" s="418"/>
      <c r="H21" s="421"/>
      <c r="I21" s="421"/>
      <c r="J21" s="422"/>
      <c r="K21" s="423"/>
      <c r="L21" s="49"/>
    </row>
    <row r="22" spans="1:12" ht="17.25" thickTop="1" thickBot="1" x14ac:dyDescent="0.3">
      <c r="A22" s="412"/>
      <c r="B22" s="26" t="s">
        <v>13</v>
      </c>
      <c r="C22" s="27" t="s">
        <v>14</v>
      </c>
      <c r="D22" s="28"/>
      <c r="E22" s="28"/>
      <c r="F22" s="10"/>
      <c r="G22" s="11"/>
      <c r="H22" s="55" t="s">
        <v>130</v>
      </c>
      <c r="I22" s="55" t="s">
        <v>131</v>
      </c>
      <c r="J22" s="55" t="s">
        <v>132</v>
      </c>
      <c r="K22" s="423"/>
      <c r="L22" s="49"/>
    </row>
    <row r="23" spans="1:12" ht="17.25" thickTop="1" thickBot="1" x14ac:dyDescent="0.3">
      <c r="A23" s="40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32"/>
      <c r="K23" s="88">
        <f>+SUM(K24:K35)</f>
        <v>0</v>
      </c>
      <c r="L23" s="49"/>
    </row>
    <row r="24" spans="1:12" ht="16.5" thickTop="1" x14ac:dyDescent="0.25">
      <c r="A24" s="402"/>
      <c r="B24" s="67">
        <v>112101</v>
      </c>
      <c r="C24" s="391" t="s">
        <v>16</v>
      </c>
      <c r="D24" s="391"/>
      <c r="E24" s="391"/>
      <c r="F24" s="391"/>
      <c r="G24" s="392"/>
      <c r="H24" s="66"/>
      <c r="I24" s="65"/>
      <c r="J24" s="66"/>
      <c r="K24" s="65"/>
      <c r="L24" s="49"/>
    </row>
    <row r="25" spans="1:12" ht="15.75" x14ac:dyDescent="0.25">
      <c r="A25" s="402"/>
      <c r="B25" s="67">
        <v>112102</v>
      </c>
      <c r="C25" s="391" t="s">
        <v>17</v>
      </c>
      <c r="D25" s="391"/>
      <c r="E25" s="391"/>
      <c r="F25" s="391"/>
      <c r="G25" s="392"/>
      <c r="H25" s="66"/>
      <c r="I25" s="65"/>
      <c r="J25" s="66"/>
      <c r="K25" s="65"/>
      <c r="L25" s="49"/>
    </row>
    <row r="26" spans="1:12" ht="15.75" x14ac:dyDescent="0.25">
      <c r="A26" s="402"/>
      <c r="B26" s="67">
        <v>112103</v>
      </c>
      <c r="C26" s="391" t="s">
        <v>18</v>
      </c>
      <c r="D26" s="391"/>
      <c r="E26" s="391"/>
      <c r="F26" s="391"/>
      <c r="G26" s="392"/>
      <c r="H26" s="66"/>
      <c r="I26" s="65"/>
      <c r="J26" s="66"/>
      <c r="K26" s="65"/>
      <c r="L26" s="49"/>
    </row>
    <row r="27" spans="1:12" ht="15.75" x14ac:dyDescent="0.25">
      <c r="A27" s="402"/>
      <c r="B27" s="67">
        <v>112104</v>
      </c>
      <c r="C27" s="391" t="s">
        <v>19</v>
      </c>
      <c r="D27" s="391"/>
      <c r="E27" s="391"/>
      <c r="F27" s="391"/>
      <c r="G27" s="392"/>
      <c r="H27" s="66"/>
      <c r="I27" s="65"/>
      <c r="J27" s="66"/>
      <c r="K27" s="65"/>
      <c r="L27" s="49"/>
    </row>
    <row r="28" spans="1:12" ht="15.75" x14ac:dyDescent="0.25">
      <c r="A28" s="402"/>
      <c r="B28" s="67">
        <v>112105</v>
      </c>
      <c r="C28" s="391" t="s">
        <v>20</v>
      </c>
      <c r="D28" s="391"/>
      <c r="E28" s="391"/>
      <c r="F28" s="391"/>
      <c r="G28" s="392"/>
      <c r="H28" s="66"/>
      <c r="I28" s="65"/>
      <c r="J28" s="66"/>
      <c r="K28" s="65"/>
      <c r="L28" s="49"/>
    </row>
    <row r="29" spans="1:12" ht="15.75" x14ac:dyDescent="0.25">
      <c r="A29" s="402"/>
      <c r="B29" s="67">
        <v>112106</v>
      </c>
      <c r="C29" s="391" t="s">
        <v>21</v>
      </c>
      <c r="D29" s="391"/>
      <c r="E29" s="391"/>
      <c r="F29" s="391"/>
      <c r="G29" s="392"/>
      <c r="H29" s="66"/>
      <c r="I29" s="65"/>
      <c r="J29" s="66"/>
      <c r="K29" s="65"/>
      <c r="L29" s="49"/>
    </row>
    <row r="30" spans="1:12" ht="15.75" x14ac:dyDescent="0.25">
      <c r="A30" s="402"/>
      <c r="B30" s="67">
        <v>112107</v>
      </c>
      <c r="C30" s="391" t="s">
        <v>22</v>
      </c>
      <c r="D30" s="391"/>
      <c r="E30" s="391"/>
      <c r="F30" s="391"/>
      <c r="G30" s="392"/>
      <c r="H30" s="66"/>
      <c r="I30" s="65"/>
      <c r="J30" s="66"/>
      <c r="K30" s="65"/>
      <c r="L30" s="49"/>
    </row>
    <row r="31" spans="1:12" ht="15.75" x14ac:dyDescent="0.25">
      <c r="A31" s="402"/>
      <c r="B31" s="67">
        <v>112108</v>
      </c>
      <c r="C31" s="391" t="s">
        <v>23</v>
      </c>
      <c r="D31" s="391"/>
      <c r="E31" s="391"/>
      <c r="F31" s="391"/>
      <c r="G31" s="392"/>
      <c r="H31" s="66"/>
      <c r="I31" s="65"/>
      <c r="J31" s="66"/>
      <c r="K31" s="65"/>
      <c r="L31" s="49"/>
    </row>
    <row r="32" spans="1:12" ht="15.75" x14ac:dyDescent="0.25">
      <c r="A32" s="402"/>
      <c r="B32" s="67">
        <v>112109</v>
      </c>
      <c r="C32" s="391" t="s">
        <v>24</v>
      </c>
      <c r="D32" s="391"/>
      <c r="E32" s="391"/>
      <c r="F32" s="391"/>
      <c r="G32" s="392"/>
      <c r="H32" s="66"/>
      <c r="I32" s="65"/>
      <c r="J32" s="66"/>
      <c r="K32" s="65"/>
      <c r="L32" s="49"/>
    </row>
    <row r="33" spans="1:12" ht="15.75" x14ac:dyDescent="0.25">
      <c r="A33" s="402"/>
      <c r="B33" s="67">
        <v>112110</v>
      </c>
      <c r="C33" s="391" t="s">
        <v>25</v>
      </c>
      <c r="D33" s="391"/>
      <c r="E33" s="391"/>
      <c r="F33" s="391"/>
      <c r="G33" s="392"/>
      <c r="H33" s="66"/>
      <c r="I33" s="65"/>
      <c r="J33" s="66"/>
      <c r="K33" s="65"/>
      <c r="L33" s="49"/>
    </row>
    <row r="34" spans="1:12" ht="15.75" x14ac:dyDescent="0.25">
      <c r="A34" s="402"/>
      <c r="B34" s="67">
        <v>112111</v>
      </c>
      <c r="C34" s="391" t="s">
        <v>26</v>
      </c>
      <c r="D34" s="391"/>
      <c r="E34" s="391"/>
      <c r="F34" s="391"/>
      <c r="G34" s="392"/>
      <c r="H34" s="66"/>
      <c r="I34" s="65"/>
      <c r="J34" s="66"/>
      <c r="K34" s="65"/>
      <c r="L34" s="49"/>
    </row>
    <row r="35" spans="1:12" ht="16.5" thickBot="1" x14ac:dyDescent="0.3">
      <c r="A35" s="402"/>
      <c r="B35" s="34">
        <v>112199</v>
      </c>
      <c r="C35" s="387" t="s">
        <v>27</v>
      </c>
      <c r="D35" s="387"/>
      <c r="E35" s="387"/>
      <c r="F35" s="387"/>
      <c r="G35" s="388"/>
      <c r="H35" s="56"/>
      <c r="I35" s="35"/>
      <c r="J35" s="56"/>
      <c r="K35" s="72"/>
      <c r="L35" s="49"/>
    </row>
    <row r="36" spans="1:12" ht="17.25" thickTop="1" thickBot="1" x14ac:dyDescent="0.3">
      <c r="A36" s="402"/>
      <c r="B36" s="67"/>
      <c r="C36" s="71"/>
      <c r="D36" s="71"/>
      <c r="E36" s="71"/>
      <c r="F36" s="71"/>
      <c r="G36" s="58"/>
      <c r="H36" s="71"/>
      <c r="I36" s="71"/>
      <c r="J36" s="71"/>
      <c r="K36" s="73"/>
      <c r="L36" s="49"/>
    </row>
    <row r="37" spans="1:12" ht="17.25" thickTop="1" thickBot="1" x14ac:dyDescent="0.3">
      <c r="A37" s="402"/>
      <c r="B37" s="36">
        <v>12</v>
      </c>
      <c r="C37" s="404" t="s">
        <v>28</v>
      </c>
      <c r="D37" s="405"/>
      <c r="E37" s="405"/>
      <c r="F37" s="405"/>
      <c r="G37" s="406"/>
      <c r="H37" s="55"/>
      <c r="I37" s="55"/>
      <c r="J37" s="55"/>
      <c r="K37" s="78">
        <f>+SUM(K39+K75)</f>
        <v>0</v>
      </c>
      <c r="L37" s="49"/>
    </row>
    <row r="38" spans="1:12" ht="17.25" thickTop="1" thickBot="1" x14ac:dyDescent="0.3">
      <c r="A38" s="402"/>
      <c r="B38" s="77"/>
      <c r="C38" s="75"/>
      <c r="D38" s="75"/>
      <c r="E38" s="75"/>
      <c r="F38" s="75"/>
      <c r="G38" s="76"/>
      <c r="H38" s="75"/>
      <c r="I38" s="75"/>
      <c r="J38" s="75"/>
      <c r="K38" s="74"/>
      <c r="L38" s="49"/>
    </row>
    <row r="39" spans="1:12" ht="16.5" thickTop="1" x14ac:dyDescent="0.25">
      <c r="A39" s="402"/>
      <c r="B39" s="37">
        <v>121</v>
      </c>
      <c r="C39" s="394" t="s">
        <v>29</v>
      </c>
      <c r="D39" s="394"/>
      <c r="E39" s="394"/>
      <c r="F39" s="394"/>
      <c r="G39" s="395"/>
      <c r="H39" s="38"/>
      <c r="I39" s="38"/>
      <c r="J39" s="38"/>
      <c r="K39" s="69">
        <f>+SUM(K40:K73)</f>
        <v>0</v>
      </c>
      <c r="L39" s="49"/>
    </row>
    <row r="40" spans="1:12" ht="15.75" x14ac:dyDescent="0.25">
      <c r="A40" s="402"/>
      <c r="B40" s="84">
        <v>121001</v>
      </c>
      <c r="C40" s="399" t="s">
        <v>30</v>
      </c>
      <c r="D40" s="399"/>
      <c r="E40" s="399"/>
      <c r="F40" s="399"/>
      <c r="G40" s="400"/>
      <c r="H40" s="60"/>
      <c r="I40" s="60"/>
      <c r="J40" s="60"/>
      <c r="K40" s="87"/>
      <c r="L40" s="49"/>
    </row>
    <row r="41" spans="1:12" ht="15.75" x14ac:dyDescent="0.25">
      <c r="A41" s="402"/>
      <c r="B41" s="84">
        <v>121002</v>
      </c>
      <c r="C41" s="399" t="s">
        <v>31</v>
      </c>
      <c r="D41" s="399"/>
      <c r="E41" s="399"/>
      <c r="F41" s="399"/>
      <c r="G41" s="400"/>
      <c r="H41" s="86"/>
      <c r="I41" s="85"/>
      <c r="J41" s="85"/>
      <c r="K41" s="85"/>
      <c r="L41" s="49"/>
    </row>
    <row r="42" spans="1:12" ht="15.75" x14ac:dyDescent="0.25">
      <c r="A42" s="402"/>
      <c r="B42" s="84">
        <v>121003</v>
      </c>
      <c r="C42" s="399" t="s">
        <v>32</v>
      </c>
      <c r="D42" s="399"/>
      <c r="E42" s="399"/>
      <c r="F42" s="399"/>
      <c r="G42" s="400"/>
      <c r="H42" s="86"/>
      <c r="I42" s="85"/>
      <c r="J42" s="85"/>
      <c r="K42" s="85"/>
      <c r="L42" s="49"/>
    </row>
    <row r="43" spans="1:12" ht="15.75" x14ac:dyDescent="0.25">
      <c r="A43" s="402"/>
      <c r="B43" s="84">
        <v>121005</v>
      </c>
      <c r="C43" s="399" t="s">
        <v>33</v>
      </c>
      <c r="D43" s="399"/>
      <c r="E43" s="399"/>
      <c r="F43" s="399"/>
      <c r="G43" s="400"/>
      <c r="H43" s="86"/>
      <c r="I43" s="85"/>
      <c r="J43" s="85"/>
      <c r="K43" s="85"/>
      <c r="L43" s="49"/>
    </row>
    <row r="44" spans="1:12" ht="15.75" x14ac:dyDescent="0.25">
      <c r="A44" s="402"/>
      <c r="B44" s="84">
        <v>121006</v>
      </c>
      <c r="C44" s="399" t="s">
        <v>34</v>
      </c>
      <c r="D44" s="399"/>
      <c r="E44" s="399"/>
      <c r="F44" s="399"/>
      <c r="G44" s="400"/>
      <c r="H44" s="86"/>
      <c r="I44" s="85"/>
      <c r="J44" s="85"/>
      <c r="K44" s="85"/>
      <c r="L44" s="49"/>
    </row>
    <row r="45" spans="1:12" ht="15.75" x14ac:dyDescent="0.25">
      <c r="A45" s="402"/>
      <c r="B45" s="84">
        <v>121007</v>
      </c>
      <c r="C45" s="399" t="s">
        <v>35</v>
      </c>
      <c r="D45" s="399"/>
      <c r="E45" s="399"/>
      <c r="F45" s="399"/>
      <c r="G45" s="400"/>
      <c r="H45" s="86"/>
      <c r="I45" s="85"/>
      <c r="J45" s="85"/>
      <c r="K45" s="85"/>
      <c r="L45" s="49"/>
    </row>
    <row r="46" spans="1:12" ht="15.75" x14ac:dyDescent="0.25">
      <c r="A46" s="402"/>
      <c r="B46" s="84">
        <v>121008</v>
      </c>
      <c r="C46" s="399" t="s">
        <v>36</v>
      </c>
      <c r="D46" s="399"/>
      <c r="E46" s="399"/>
      <c r="F46" s="399"/>
      <c r="G46" s="400"/>
      <c r="H46" s="86"/>
      <c r="I46" s="85"/>
      <c r="J46" s="85"/>
      <c r="K46" s="85"/>
      <c r="L46" s="49"/>
    </row>
    <row r="47" spans="1:12" ht="15.75" x14ac:dyDescent="0.25">
      <c r="A47" s="402"/>
      <c r="B47" s="84">
        <v>121009</v>
      </c>
      <c r="C47" s="399" t="s">
        <v>37</v>
      </c>
      <c r="D47" s="399"/>
      <c r="E47" s="399"/>
      <c r="F47" s="399"/>
      <c r="G47" s="400"/>
      <c r="H47" s="86"/>
      <c r="I47" s="85"/>
      <c r="J47" s="85"/>
      <c r="K47" s="85"/>
      <c r="L47" s="49"/>
    </row>
    <row r="48" spans="1:12" ht="15.75" x14ac:dyDescent="0.25">
      <c r="A48" s="402"/>
      <c r="B48" s="84">
        <v>121010</v>
      </c>
      <c r="C48" s="399" t="s">
        <v>38</v>
      </c>
      <c r="D48" s="399"/>
      <c r="E48" s="399"/>
      <c r="F48" s="399"/>
      <c r="G48" s="400"/>
      <c r="H48" s="86"/>
      <c r="I48" s="85"/>
      <c r="J48" s="85"/>
      <c r="K48" s="85"/>
      <c r="L48" s="49"/>
    </row>
    <row r="49" spans="1:12" ht="15.75" x14ac:dyDescent="0.25">
      <c r="A49" s="402"/>
      <c r="B49" s="84">
        <v>121011</v>
      </c>
      <c r="C49" s="399" t="s">
        <v>39</v>
      </c>
      <c r="D49" s="399"/>
      <c r="E49" s="399"/>
      <c r="F49" s="399"/>
      <c r="G49" s="400"/>
      <c r="H49" s="86"/>
      <c r="I49" s="85"/>
      <c r="J49" s="85"/>
      <c r="K49" s="85"/>
      <c r="L49" s="49"/>
    </row>
    <row r="50" spans="1:12" ht="15.75" x14ac:dyDescent="0.25">
      <c r="A50" s="402"/>
      <c r="B50" s="84">
        <v>121012</v>
      </c>
      <c r="C50" s="399" t="s">
        <v>40</v>
      </c>
      <c r="D50" s="399"/>
      <c r="E50" s="399"/>
      <c r="F50" s="399"/>
      <c r="G50" s="400"/>
      <c r="H50" s="86"/>
      <c r="I50" s="85"/>
      <c r="J50" s="85"/>
      <c r="K50" s="85"/>
      <c r="L50" s="49"/>
    </row>
    <row r="51" spans="1:12" ht="15.75" x14ac:dyDescent="0.25">
      <c r="A51" s="402"/>
      <c r="B51" s="84">
        <v>121013</v>
      </c>
      <c r="C51" s="399" t="s">
        <v>41</v>
      </c>
      <c r="D51" s="399"/>
      <c r="E51" s="399"/>
      <c r="F51" s="399"/>
      <c r="G51" s="400"/>
      <c r="H51" s="86"/>
      <c r="I51" s="85"/>
      <c r="J51" s="85"/>
      <c r="K51" s="85"/>
      <c r="L51" s="49"/>
    </row>
    <row r="52" spans="1:12" ht="15.75" x14ac:dyDescent="0.25">
      <c r="A52" s="402"/>
      <c r="B52" s="84">
        <v>121014</v>
      </c>
      <c r="C52" s="399" t="s">
        <v>42</v>
      </c>
      <c r="D52" s="399"/>
      <c r="E52" s="399"/>
      <c r="F52" s="399"/>
      <c r="G52" s="400"/>
      <c r="H52" s="86"/>
      <c r="I52" s="85"/>
      <c r="J52" s="85"/>
      <c r="K52" s="85"/>
      <c r="L52" s="49"/>
    </row>
    <row r="53" spans="1:12" ht="15.75" x14ac:dyDescent="0.25">
      <c r="A53" s="402"/>
      <c r="B53" s="84">
        <v>121015</v>
      </c>
      <c r="C53" s="399" t="s">
        <v>43</v>
      </c>
      <c r="D53" s="399"/>
      <c r="E53" s="399"/>
      <c r="F53" s="399"/>
      <c r="G53" s="400"/>
      <c r="H53" s="86"/>
      <c r="I53" s="85"/>
      <c r="J53" s="85"/>
      <c r="K53" s="85"/>
      <c r="L53" s="49"/>
    </row>
    <row r="54" spans="1:12" ht="15.75" x14ac:dyDescent="0.25">
      <c r="A54" s="402"/>
      <c r="B54" s="84">
        <v>121016</v>
      </c>
      <c r="C54" s="399" t="s">
        <v>44</v>
      </c>
      <c r="D54" s="399"/>
      <c r="E54" s="399"/>
      <c r="F54" s="399"/>
      <c r="G54" s="400"/>
      <c r="H54" s="86"/>
      <c r="I54" s="85"/>
      <c r="J54" s="85"/>
      <c r="K54" s="85"/>
      <c r="L54" s="49"/>
    </row>
    <row r="55" spans="1:12" ht="15.75" x14ac:dyDescent="0.25">
      <c r="A55" s="402"/>
      <c r="B55" s="84">
        <v>121017</v>
      </c>
      <c r="C55" s="399" t="s">
        <v>45</v>
      </c>
      <c r="D55" s="399"/>
      <c r="E55" s="399"/>
      <c r="F55" s="399"/>
      <c r="G55" s="400"/>
      <c r="H55" s="86"/>
      <c r="I55" s="85"/>
      <c r="J55" s="85"/>
      <c r="K55" s="85"/>
      <c r="L55" s="49"/>
    </row>
    <row r="56" spans="1:12" ht="15.75" x14ac:dyDescent="0.25">
      <c r="A56" s="402"/>
      <c r="B56" s="84">
        <v>121018</v>
      </c>
      <c r="C56" s="399" t="s">
        <v>46</v>
      </c>
      <c r="D56" s="399"/>
      <c r="E56" s="399"/>
      <c r="F56" s="399"/>
      <c r="G56" s="400"/>
      <c r="H56" s="86"/>
      <c r="I56" s="85"/>
      <c r="J56" s="85"/>
      <c r="K56" s="85"/>
      <c r="L56" s="49"/>
    </row>
    <row r="57" spans="1:12" ht="15.75" x14ac:dyDescent="0.25">
      <c r="A57" s="402"/>
      <c r="B57" s="84">
        <v>121020</v>
      </c>
      <c r="C57" s="399" t="s">
        <v>47</v>
      </c>
      <c r="D57" s="399"/>
      <c r="E57" s="399"/>
      <c r="F57" s="399"/>
      <c r="G57" s="400"/>
      <c r="H57" s="86"/>
      <c r="I57" s="85"/>
      <c r="J57" s="85"/>
      <c r="K57" s="85"/>
      <c r="L57" s="49"/>
    </row>
    <row r="58" spans="1:12" ht="15.75" x14ac:dyDescent="0.25">
      <c r="A58" s="402"/>
      <c r="B58" s="84">
        <v>121021</v>
      </c>
      <c r="C58" s="399" t="s">
        <v>48</v>
      </c>
      <c r="D58" s="399"/>
      <c r="E58" s="399"/>
      <c r="F58" s="399"/>
      <c r="G58" s="400"/>
      <c r="H58" s="86"/>
      <c r="I58" s="85"/>
      <c r="J58" s="85"/>
      <c r="K58" s="85"/>
      <c r="L58" s="49"/>
    </row>
    <row r="59" spans="1:12" ht="15.75" x14ac:dyDescent="0.25">
      <c r="A59" s="402"/>
      <c r="B59" s="84">
        <v>121022</v>
      </c>
      <c r="C59" s="399" t="s">
        <v>49</v>
      </c>
      <c r="D59" s="399"/>
      <c r="E59" s="399"/>
      <c r="F59" s="399"/>
      <c r="G59" s="400"/>
      <c r="H59" s="86"/>
      <c r="I59" s="85"/>
      <c r="J59" s="85"/>
      <c r="K59" s="85"/>
      <c r="L59" s="49"/>
    </row>
    <row r="60" spans="1:12" ht="15.75" x14ac:dyDescent="0.25">
      <c r="A60" s="402"/>
      <c r="B60" s="84">
        <v>121023</v>
      </c>
      <c r="C60" s="399" t="s">
        <v>50</v>
      </c>
      <c r="D60" s="399"/>
      <c r="E60" s="399"/>
      <c r="F60" s="399"/>
      <c r="G60" s="400"/>
      <c r="H60" s="86"/>
      <c r="I60" s="85"/>
      <c r="J60" s="85"/>
      <c r="K60" s="85"/>
      <c r="L60" s="49"/>
    </row>
    <row r="61" spans="1:12" ht="15.75" x14ac:dyDescent="0.25">
      <c r="A61" s="402"/>
      <c r="B61" s="84">
        <v>121024</v>
      </c>
      <c r="C61" s="399" t="s">
        <v>51</v>
      </c>
      <c r="D61" s="399"/>
      <c r="E61" s="399"/>
      <c r="F61" s="399"/>
      <c r="G61" s="400"/>
      <c r="H61" s="86"/>
      <c r="I61" s="85"/>
      <c r="J61" s="85"/>
      <c r="K61" s="85"/>
      <c r="L61" s="49"/>
    </row>
    <row r="62" spans="1:12" ht="15.75" x14ac:dyDescent="0.25">
      <c r="A62" s="402"/>
      <c r="B62" s="84">
        <v>121025</v>
      </c>
      <c r="C62" s="399" t="s">
        <v>52</v>
      </c>
      <c r="D62" s="399"/>
      <c r="E62" s="399"/>
      <c r="F62" s="399"/>
      <c r="G62" s="400"/>
      <c r="H62" s="86"/>
      <c r="I62" s="85"/>
      <c r="J62" s="85"/>
      <c r="K62" s="85"/>
      <c r="L62" s="49"/>
    </row>
    <row r="63" spans="1:12" ht="15.75" x14ac:dyDescent="0.25">
      <c r="A63" s="402"/>
      <c r="B63" s="84">
        <v>121026</v>
      </c>
      <c r="C63" s="399" t="s">
        <v>53</v>
      </c>
      <c r="D63" s="399"/>
      <c r="E63" s="399"/>
      <c r="F63" s="399"/>
      <c r="G63" s="400"/>
      <c r="H63" s="86"/>
      <c r="I63" s="85"/>
      <c r="J63" s="85"/>
      <c r="K63" s="85"/>
      <c r="L63" s="49"/>
    </row>
    <row r="64" spans="1:12" ht="15.75" x14ac:dyDescent="0.25">
      <c r="A64" s="402"/>
      <c r="B64" s="84">
        <v>121027</v>
      </c>
      <c r="C64" s="399" t="s">
        <v>54</v>
      </c>
      <c r="D64" s="399"/>
      <c r="E64" s="399"/>
      <c r="F64" s="399"/>
      <c r="G64" s="400"/>
      <c r="H64" s="86"/>
      <c r="I64" s="85"/>
      <c r="J64" s="85"/>
      <c r="K64" s="85"/>
      <c r="L64" s="49"/>
    </row>
    <row r="65" spans="1:12" ht="15.75" x14ac:dyDescent="0.25">
      <c r="A65" s="402"/>
      <c r="B65" s="84">
        <v>121028</v>
      </c>
      <c r="C65" s="399" t="s">
        <v>55</v>
      </c>
      <c r="D65" s="399"/>
      <c r="E65" s="399"/>
      <c r="F65" s="399"/>
      <c r="G65" s="400"/>
      <c r="H65" s="86"/>
      <c r="I65" s="85"/>
      <c r="J65" s="85"/>
      <c r="K65" s="85"/>
      <c r="L65" s="49"/>
    </row>
    <row r="66" spans="1:12" ht="15.75" x14ac:dyDescent="0.25">
      <c r="A66" s="402"/>
      <c r="B66" s="84">
        <v>121029</v>
      </c>
      <c r="C66" s="399" t="s">
        <v>56</v>
      </c>
      <c r="D66" s="399"/>
      <c r="E66" s="399"/>
      <c r="F66" s="399"/>
      <c r="G66" s="400"/>
      <c r="H66" s="86"/>
      <c r="I66" s="85"/>
      <c r="J66" s="85"/>
      <c r="K66" s="85"/>
      <c r="L66" s="49"/>
    </row>
    <row r="67" spans="1:12" ht="15.75" x14ac:dyDescent="0.25">
      <c r="A67" s="402"/>
      <c r="B67" s="84">
        <v>121030</v>
      </c>
      <c r="C67" s="399" t="s">
        <v>57</v>
      </c>
      <c r="D67" s="399"/>
      <c r="E67" s="399"/>
      <c r="F67" s="399"/>
      <c r="G67" s="400"/>
      <c r="H67" s="86"/>
      <c r="I67" s="85"/>
      <c r="J67" s="85"/>
      <c r="K67" s="85"/>
      <c r="L67" s="49"/>
    </row>
    <row r="68" spans="1:12" ht="15.75" x14ac:dyDescent="0.25">
      <c r="A68" s="402"/>
      <c r="B68" s="84">
        <v>121031</v>
      </c>
      <c r="C68" s="399" t="s">
        <v>58</v>
      </c>
      <c r="D68" s="399"/>
      <c r="E68" s="399"/>
      <c r="F68" s="399"/>
      <c r="G68" s="400"/>
      <c r="H68" s="86"/>
      <c r="I68" s="85"/>
      <c r="J68" s="85"/>
      <c r="K68" s="85"/>
      <c r="L68" s="49"/>
    </row>
    <row r="69" spans="1:12" ht="15.75" x14ac:dyDescent="0.25">
      <c r="A69" s="402"/>
      <c r="B69" s="84">
        <v>121032</v>
      </c>
      <c r="C69" s="399" t="s">
        <v>59</v>
      </c>
      <c r="D69" s="399"/>
      <c r="E69" s="399"/>
      <c r="F69" s="399"/>
      <c r="G69" s="400"/>
      <c r="H69" s="86"/>
      <c r="I69" s="85"/>
      <c r="J69" s="85"/>
      <c r="K69" s="85"/>
      <c r="L69" s="49"/>
    </row>
    <row r="70" spans="1:12" ht="15.75" x14ac:dyDescent="0.25">
      <c r="A70" s="402"/>
      <c r="B70" s="84">
        <v>121033</v>
      </c>
      <c r="C70" s="399" t="s">
        <v>60</v>
      </c>
      <c r="D70" s="399"/>
      <c r="E70" s="399"/>
      <c r="F70" s="399"/>
      <c r="G70" s="400"/>
      <c r="H70" s="86"/>
      <c r="I70" s="85"/>
      <c r="J70" s="85"/>
      <c r="K70" s="85"/>
      <c r="L70" s="49"/>
    </row>
    <row r="71" spans="1:12" ht="15.75" x14ac:dyDescent="0.25">
      <c r="A71" s="402"/>
      <c r="B71" s="84">
        <v>121034</v>
      </c>
      <c r="C71" s="399" t="s">
        <v>61</v>
      </c>
      <c r="D71" s="399"/>
      <c r="E71" s="399"/>
      <c r="F71" s="399"/>
      <c r="G71" s="400"/>
      <c r="H71" s="86"/>
      <c r="I71" s="85"/>
      <c r="J71" s="85"/>
      <c r="K71" s="85"/>
      <c r="L71" s="49"/>
    </row>
    <row r="72" spans="1:12" ht="15.75" x14ac:dyDescent="0.25">
      <c r="A72" s="402"/>
      <c r="B72" s="84">
        <v>121098</v>
      </c>
      <c r="C72" s="399" t="s">
        <v>62</v>
      </c>
      <c r="D72" s="399"/>
      <c r="E72" s="399"/>
      <c r="F72" s="399"/>
      <c r="G72" s="400"/>
      <c r="H72" s="86"/>
      <c r="I72" s="85"/>
      <c r="J72" s="85"/>
      <c r="K72" s="85"/>
      <c r="L72" s="49"/>
    </row>
    <row r="73" spans="1:12" ht="16.5" thickBot="1" x14ac:dyDescent="0.3">
      <c r="A73" s="402"/>
      <c r="B73" s="84">
        <v>121099</v>
      </c>
      <c r="C73" s="399" t="s">
        <v>63</v>
      </c>
      <c r="D73" s="399"/>
      <c r="E73" s="399"/>
      <c r="F73" s="399"/>
      <c r="G73" s="400"/>
      <c r="H73" s="60"/>
      <c r="I73" s="250"/>
      <c r="J73" s="60"/>
      <c r="K73" s="72">
        <f>SUM(I73:J73)</f>
        <v>0</v>
      </c>
      <c r="L73" s="49"/>
    </row>
    <row r="74" spans="1:12" ht="17.25" thickTop="1" thickBot="1" x14ac:dyDescent="0.3">
      <c r="A74" s="402"/>
      <c r="B74" s="7"/>
      <c r="C74" s="8"/>
      <c r="D74" s="8"/>
      <c r="E74" s="8"/>
      <c r="F74" s="8"/>
      <c r="G74" s="44"/>
      <c r="H74" s="83"/>
      <c r="I74" s="83"/>
      <c r="J74" s="83"/>
      <c r="K74" s="82"/>
      <c r="L74" s="49"/>
    </row>
    <row r="75" spans="1:12" ht="16.5" thickTop="1" x14ac:dyDescent="0.25">
      <c r="A75" s="402"/>
      <c r="B75" s="39">
        <v>122</v>
      </c>
      <c r="C75" s="389" t="s">
        <v>64</v>
      </c>
      <c r="D75" s="389"/>
      <c r="E75" s="389"/>
      <c r="F75" s="389"/>
      <c r="G75" s="390"/>
      <c r="H75" s="40"/>
      <c r="I75" s="69"/>
      <c r="J75" s="40"/>
      <c r="K75" s="69"/>
      <c r="L75" s="49"/>
    </row>
    <row r="76" spans="1:12" ht="15.75" x14ac:dyDescent="0.25">
      <c r="A76" s="402"/>
      <c r="B76" s="67">
        <v>122001</v>
      </c>
      <c r="C76" s="391" t="s">
        <v>65</v>
      </c>
      <c r="D76" s="391"/>
      <c r="E76" s="391"/>
      <c r="F76" s="391"/>
      <c r="G76" s="392"/>
      <c r="H76" s="66"/>
      <c r="I76" s="65"/>
      <c r="J76" s="66"/>
      <c r="K76" s="65"/>
      <c r="L76" s="49"/>
    </row>
    <row r="77" spans="1:12" ht="15.75" x14ac:dyDescent="0.25">
      <c r="A77" s="402"/>
      <c r="B77" s="67">
        <v>122002</v>
      </c>
      <c r="C77" s="391" t="s">
        <v>66</v>
      </c>
      <c r="D77" s="391"/>
      <c r="E77" s="391"/>
      <c r="F77" s="391"/>
      <c r="G77" s="392"/>
      <c r="H77" s="66"/>
      <c r="I77" s="65"/>
      <c r="J77" s="66"/>
      <c r="K77" s="65"/>
      <c r="L77" s="49"/>
    </row>
    <row r="78" spans="1:12" ht="15.75" x14ac:dyDescent="0.25">
      <c r="A78" s="402"/>
      <c r="B78" s="67">
        <v>122003</v>
      </c>
      <c r="C78" s="391" t="s">
        <v>67</v>
      </c>
      <c r="D78" s="391"/>
      <c r="E78" s="391"/>
      <c r="F78" s="391"/>
      <c r="G78" s="392"/>
      <c r="H78" s="66"/>
      <c r="I78" s="65"/>
      <c r="J78" s="66"/>
      <c r="K78" s="65"/>
      <c r="L78" s="49"/>
    </row>
    <row r="79" spans="1:12" ht="15.75" x14ac:dyDescent="0.25">
      <c r="A79" s="402"/>
      <c r="B79" s="67">
        <v>122004</v>
      </c>
      <c r="C79" s="391" t="s">
        <v>68</v>
      </c>
      <c r="D79" s="391"/>
      <c r="E79" s="391"/>
      <c r="F79" s="391"/>
      <c r="G79" s="392"/>
      <c r="H79" s="66"/>
      <c r="I79" s="65"/>
      <c r="J79" s="66"/>
      <c r="K79" s="65"/>
      <c r="L79" s="49"/>
    </row>
    <row r="80" spans="1:12" ht="15.75" x14ac:dyDescent="0.25">
      <c r="A80" s="402"/>
      <c r="B80" s="67">
        <v>122005</v>
      </c>
      <c r="C80" s="391" t="s">
        <v>69</v>
      </c>
      <c r="D80" s="391"/>
      <c r="E80" s="391"/>
      <c r="F80" s="391"/>
      <c r="G80" s="392"/>
      <c r="H80" s="66"/>
      <c r="I80" s="65"/>
      <c r="J80" s="66"/>
      <c r="K80" s="65"/>
      <c r="L80" s="49"/>
    </row>
    <row r="81" spans="1:12" ht="15.75" x14ac:dyDescent="0.25">
      <c r="A81" s="402"/>
      <c r="B81" s="67">
        <v>122006</v>
      </c>
      <c r="C81" s="391" t="s">
        <v>70</v>
      </c>
      <c r="D81" s="391"/>
      <c r="E81" s="391"/>
      <c r="F81" s="391"/>
      <c r="G81" s="392"/>
      <c r="H81" s="66"/>
      <c r="I81" s="65"/>
      <c r="J81" s="66"/>
      <c r="K81" s="65"/>
      <c r="L81" s="49"/>
    </row>
    <row r="82" spans="1:12" ht="15.75" x14ac:dyDescent="0.25">
      <c r="A82" s="402"/>
      <c r="B82" s="67">
        <v>122007</v>
      </c>
      <c r="C82" s="391" t="s">
        <v>71</v>
      </c>
      <c r="D82" s="391"/>
      <c r="E82" s="391"/>
      <c r="F82" s="391"/>
      <c r="G82" s="392"/>
      <c r="H82" s="66"/>
      <c r="I82" s="65"/>
      <c r="J82" s="66"/>
      <c r="K82" s="65"/>
      <c r="L82" s="49"/>
    </row>
    <row r="83" spans="1:12" ht="15.75" x14ac:dyDescent="0.25">
      <c r="A83" s="402"/>
      <c r="B83" s="67">
        <v>122008</v>
      </c>
      <c r="C83" s="391" t="s">
        <v>72</v>
      </c>
      <c r="D83" s="391"/>
      <c r="E83" s="391"/>
      <c r="F83" s="391"/>
      <c r="G83" s="392"/>
      <c r="H83" s="66"/>
      <c r="I83" s="65"/>
      <c r="J83" s="66"/>
      <c r="K83" s="65"/>
      <c r="L83" s="49"/>
    </row>
    <row r="84" spans="1:12" ht="15.75" x14ac:dyDescent="0.25">
      <c r="A84" s="402"/>
      <c r="B84" s="67">
        <v>122009</v>
      </c>
      <c r="C84" s="391" t="s">
        <v>73</v>
      </c>
      <c r="D84" s="391"/>
      <c r="E84" s="391"/>
      <c r="F84" s="391"/>
      <c r="G84" s="392"/>
      <c r="H84" s="66"/>
      <c r="I84" s="65"/>
      <c r="J84" s="66"/>
      <c r="K84" s="65"/>
      <c r="L84" s="49"/>
    </row>
    <row r="85" spans="1:12" ht="15.75" x14ac:dyDescent="0.25">
      <c r="A85" s="402"/>
      <c r="B85" s="67">
        <v>122010</v>
      </c>
      <c r="C85" s="391" t="s">
        <v>74</v>
      </c>
      <c r="D85" s="391"/>
      <c r="E85" s="391"/>
      <c r="F85" s="391"/>
      <c r="G85" s="392"/>
      <c r="H85" s="66"/>
      <c r="I85" s="65"/>
      <c r="J85" s="66"/>
      <c r="K85" s="65"/>
      <c r="L85" s="49"/>
    </row>
    <row r="86" spans="1:12" ht="15.75" x14ac:dyDescent="0.25">
      <c r="A86" s="402"/>
      <c r="B86" s="67">
        <v>122011</v>
      </c>
      <c r="C86" s="391" t="s">
        <v>75</v>
      </c>
      <c r="D86" s="391"/>
      <c r="E86" s="391"/>
      <c r="F86" s="391"/>
      <c r="G86" s="392"/>
      <c r="H86" s="66"/>
      <c r="I86" s="65"/>
      <c r="J86" s="66"/>
      <c r="K86" s="65"/>
      <c r="L86" s="49"/>
    </row>
    <row r="87" spans="1:12" ht="15.75" x14ac:dyDescent="0.25">
      <c r="A87" s="402"/>
      <c r="B87" s="67">
        <v>122012</v>
      </c>
      <c r="C87" s="391" t="s">
        <v>76</v>
      </c>
      <c r="D87" s="391"/>
      <c r="E87" s="391"/>
      <c r="F87" s="391"/>
      <c r="G87" s="392"/>
      <c r="H87" s="66"/>
      <c r="I87" s="65"/>
      <c r="J87" s="66"/>
      <c r="K87" s="65"/>
      <c r="L87" s="49"/>
    </row>
    <row r="88" spans="1:12" ht="15.75" x14ac:dyDescent="0.25">
      <c r="A88" s="402"/>
      <c r="B88" s="67">
        <v>122013</v>
      </c>
      <c r="C88" s="391" t="s">
        <v>77</v>
      </c>
      <c r="D88" s="391"/>
      <c r="E88" s="391"/>
      <c r="F88" s="391"/>
      <c r="G88" s="392"/>
      <c r="H88" s="66"/>
      <c r="I88" s="65"/>
      <c r="J88" s="66"/>
      <c r="K88" s="65"/>
      <c r="L88" s="49"/>
    </row>
    <row r="89" spans="1:12" ht="15.75" x14ac:dyDescent="0.25">
      <c r="A89" s="402"/>
      <c r="B89" s="67">
        <v>122014</v>
      </c>
      <c r="C89" s="391" t="s">
        <v>78</v>
      </c>
      <c r="D89" s="391"/>
      <c r="E89" s="391"/>
      <c r="F89" s="391"/>
      <c r="G89" s="392"/>
      <c r="H89" s="66"/>
      <c r="I89" s="65"/>
      <c r="J89" s="66"/>
      <c r="K89" s="65"/>
      <c r="L89" s="49"/>
    </row>
    <row r="90" spans="1:12" ht="15.75" x14ac:dyDescent="0.25">
      <c r="A90" s="402"/>
      <c r="B90" s="67">
        <v>122015</v>
      </c>
      <c r="C90" s="391" t="s">
        <v>79</v>
      </c>
      <c r="D90" s="391"/>
      <c r="E90" s="391"/>
      <c r="F90" s="391"/>
      <c r="G90" s="392"/>
      <c r="H90" s="66"/>
      <c r="I90" s="65"/>
      <c r="J90" s="66"/>
      <c r="K90" s="65"/>
      <c r="L90" s="49"/>
    </row>
    <row r="91" spans="1:12" ht="15.75" x14ac:dyDescent="0.25">
      <c r="A91" s="402"/>
      <c r="B91" s="67">
        <v>122016</v>
      </c>
      <c r="C91" s="391" t="s">
        <v>80</v>
      </c>
      <c r="D91" s="391"/>
      <c r="E91" s="391"/>
      <c r="F91" s="391"/>
      <c r="G91" s="392"/>
      <c r="H91" s="66"/>
      <c r="I91" s="65"/>
      <c r="J91" s="66"/>
      <c r="K91" s="65"/>
      <c r="L91" s="49"/>
    </row>
    <row r="92" spans="1:12" ht="15.75" x14ac:dyDescent="0.25">
      <c r="A92" s="402"/>
      <c r="B92" s="67">
        <v>122017</v>
      </c>
      <c r="C92" s="391" t="s">
        <v>81</v>
      </c>
      <c r="D92" s="391"/>
      <c r="E92" s="391"/>
      <c r="F92" s="391"/>
      <c r="G92" s="392"/>
      <c r="H92" s="66"/>
      <c r="I92" s="65"/>
      <c r="J92" s="66"/>
      <c r="K92" s="65"/>
      <c r="L92" s="49"/>
    </row>
    <row r="93" spans="1:12" ht="15.75" x14ac:dyDescent="0.25">
      <c r="A93" s="402"/>
      <c r="B93" s="67">
        <v>122018</v>
      </c>
      <c r="C93" s="391" t="s">
        <v>82</v>
      </c>
      <c r="D93" s="391"/>
      <c r="E93" s="391"/>
      <c r="F93" s="391"/>
      <c r="G93" s="392"/>
      <c r="H93" s="66"/>
      <c r="I93" s="65"/>
      <c r="J93" s="66"/>
      <c r="K93" s="65"/>
      <c r="L93" s="49"/>
    </row>
    <row r="94" spans="1:12" ht="15.75" x14ac:dyDescent="0.25">
      <c r="A94" s="402"/>
      <c r="B94" s="67">
        <v>122019</v>
      </c>
      <c r="C94" s="391" t="s">
        <v>83</v>
      </c>
      <c r="D94" s="391"/>
      <c r="E94" s="391"/>
      <c r="F94" s="391"/>
      <c r="G94" s="392"/>
      <c r="H94" s="66"/>
      <c r="I94" s="65"/>
      <c r="J94" s="66"/>
      <c r="K94" s="65"/>
      <c r="L94" s="49"/>
    </row>
    <row r="95" spans="1:12" ht="15.75" x14ac:dyDescent="0.25">
      <c r="A95" s="402"/>
      <c r="B95" s="67">
        <v>122020</v>
      </c>
      <c r="C95" s="391" t="s">
        <v>84</v>
      </c>
      <c r="D95" s="391"/>
      <c r="E95" s="391"/>
      <c r="F95" s="391"/>
      <c r="G95" s="392"/>
      <c r="H95" s="66"/>
      <c r="I95" s="65"/>
      <c r="J95" s="66"/>
      <c r="K95" s="65"/>
      <c r="L95" s="49"/>
    </row>
    <row r="96" spans="1:12" ht="15.75" x14ac:dyDescent="0.25">
      <c r="A96" s="402"/>
      <c r="B96" s="67">
        <v>122021</v>
      </c>
      <c r="C96" s="391" t="s">
        <v>85</v>
      </c>
      <c r="D96" s="391"/>
      <c r="E96" s="391"/>
      <c r="F96" s="391"/>
      <c r="G96" s="392"/>
      <c r="H96" s="66"/>
      <c r="I96" s="65"/>
      <c r="J96" s="66"/>
      <c r="K96" s="65"/>
      <c r="L96" s="49"/>
    </row>
    <row r="97" spans="1:12" ht="15.75" x14ac:dyDescent="0.25">
      <c r="A97" s="402"/>
      <c r="B97" s="67">
        <v>122022</v>
      </c>
      <c r="C97" s="391" t="s">
        <v>86</v>
      </c>
      <c r="D97" s="391"/>
      <c r="E97" s="391"/>
      <c r="F97" s="391"/>
      <c r="G97" s="392"/>
      <c r="H97" s="66"/>
      <c r="I97" s="65"/>
      <c r="J97" s="66"/>
      <c r="K97" s="65"/>
      <c r="L97" s="49"/>
    </row>
    <row r="98" spans="1:12" ht="15.75" x14ac:dyDescent="0.25">
      <c r="A98" s="402"/>
      <c r="B98" s="67">
        <v>122023</v>
      </c>
      <c r="C98" s="391" t="s">
        <v>87</v>
      </c>
      <c r="D98" s="391"/>
      <c r="E98" s="391"/>
      <c r="F98" s="391"/>
      <c r="G98" s="392"/>
      <c r="H98" s="66"/>
      <c r="I98" s="65"/>
      <c r="J98" s="66"/>
      <c r="K98" s="65"/>
      <c r="L98" s="49"/>
    </row>
    <row r="99" spans="1:12" ht="15.75" x14ac:dyDescent="0.25">
      <c r="A99" s="402"/>
      <c r="B99" s="67">
        <v>122024</v>
      </c>
      <c r="C99" s="391" t="s">
        <v>88</v>
      </c>
      <c r="D99" s="391"/>
      <c r="E99" s="391"/>
      <c r="F99" s="391"/>
      <c r="G99" s="392"/>
      <c r="H99" s="66"/>
      <c r="I99" s="65"/>
      <c r="J99" s="66"/>
      <c r="K99" s="65"/>
      <c r="L99" s="49"/>
    </row>
    <row r="100" spans="1:12" ht="15.75" x14ac:dyDescent="0.25">
      <c r="A100" s="402"/>
      <c r="B100" s="67">
        <v>122025</v>
      </c>
      <c r="C100" s="391" t="s">
        <v>89</v>
      </c>
      <c r="D100" s="391"/>
      <c r="E100" s="391"/>
      <c r="F100" s="391"/>
      <c r="G100" s="392"/>
      <c r="H100" s="66"/>
      <c r="I100" s="65"/>
      <c r="J100" s="66"/>
      <c r="K100" s="65"/>
      <c r="L100" s="49"/>
    </row>
    <row r="101" spans="1:12" ht="15.75" x14ac:dyDescent="0.25">
      <c r="A101" s="402"/>
      <c r="B101" s="67">
        <v>122026</v>
      </c>
      <c r="C101" s="391" t="s">
        <v>90</v>
      </c>
      <c r="D101" s="391"/>
      <c r="E101" s="391"/>
      <c r="F101" s="391"/>
      <c r="G101" s="392"/>
      <c r="H101" s="66"/>
      <c r="I101" s="65"/>
      <c r="J101" s="66"/>
      <c r="K101" s="65"/>
      <c r="L101" s="49"/>
    </row>
    <row r="102" spans="1:12" ht="15.75" x14ac:dyDescent="0.25">
      <c r="A102" s="402"/>
      <c r="B102" s="67">
        <v>122027</v>
      </c>
      <c r="C102" s="391" t="s">
        <v>91</v>
      </c>
      <c r="D102" s="391"/>
      <c r="E102" s="391"/>
      <c r="F102" s="391"/>
      <c r="G102" s="392"/>
      <c r="H102" s="66"/>
      <c r="I102" s="65"/>
      <c r="J102" s="66"/>
      <c r="K102" s="65"/>
      <c r="L102" s="49"/>
    </row>
    <row r="103" spans="1:12" ht="15.75" x14ac:dyDescent="0.25">
      <c r="A103" s="402"/>
      <c r="B103" s="67">
        <v>122028</v>
      </c>
      <c r="C103" s="391" t="s">
        <v>92</v>
      </c>
      <c r="D103" s="391"/>
      <c r="E103" s="391"/>
      <c r="F103" s="391"/>
      <c r="G103" s="392"/>
      <c r="H103" s="66"/>
      <c r="I103" s="65"/>
      <c r="J103" s="81"/>
      <c r="K103" s="81"/>
      <c r="L103" s="49"/>
    </row>
    <row r="104" spans="1:12" ht="16.5" thickBot="1" x14ac:dyDescent="0.3">
      <c r="A104" s="402"/>
      <c r="B104" s="34">
        <v>122099</v>
      </c>
      <c r="C104" s="387" t="s">
        <v>93</v>
      </c>
      <c r="D104" s="387"/>
      <c r="E104" s="387"/>
      <c r="F104" s="387"/>
      <c r="G104" s="388"/>
      <c r="H104" s="64"/>
      <c r="I104" s="63"/>
      <c r="J104" s="80"/>
      <c r="K104" s="63"/>
      <c r="L104" s="49"/>
    </row>
    <row r="105" spans="1:12" ht="17.25" thickTop="1" thickBot="1" x14ac:dyDescent="0.3">
      <c r="A105" s="402"/>
      <c r="B105" s="67"/>
      <c r="C105" s="71"/>
      <c r="D105" s="71"/>
      <c r="E105" s="71"/>
      <c r="F105" s="71"/>
      <c r="G105" s="58"/>
      <c r="H105" s="71"/>
      <c r="I105" s="71"/>
      <c r="J105" s="71"/>
      <c r="K105" s="70"/>
      <c r="L105" s="49"/>
    </row>
    <row r="106" spans="1:12" ht="16.5" thickTop="1" x14ac:dyDescent="0.25">
      <c r="A106" s="402"/>
      <c r="B106" s="41">
        <v>13</v>
      </c>
      <c r="C106" s="396" t="s">
        <v>94</v>
      </c>
      <c r="D106" s="389"/>
      <c r="E106" s="389"/>
      <c r="F106" s="389"/>
      <c r="G106" s="390"/>
      <c r="H106" s="42"/>
      <c r="I106" s="42"/>
      <c r="J106" s="43"/>
      <c r="K106" s="69">
        <f>+SUM(K107:K108)</f>
        <v>0</v>
      </c>
      <c r="L106" s="49"/>
    </row>
    <row r="107" spans="1:12" ht="15.75" x14ac:dyDescent="0.25">
      <c r="A107" s="402"/>
      <c r="B107" s="67">
        <v>130001</v>
      </c>
      <c r="C107" s="397" t="s">
        <v>95</v>
      </c>
      <c r="D107" s="391"/>
      <c r="E107" s="391"/>
      <c r="F107" s="391"/>
      <c r="G107" s="392"/>
      <c r="H107" s="66"/>
      <c r="I107" s="65"/>
      <c r="J107" s="65"/>
      <c r="K107" s="79"/>
      <c r="L107" s="49"/>
    </row>
    <row r="108" spans="1:12" ht="16.5" thickBot="1" x14ac:dyDescent="0.3">
      <c r="A108" s="402"/>
      <c r="B108" s="34">
        <v>130098</v>
      </c>
      <c r="C108" s="398" t="s">
        <v>96</v>
      </c>
      <c r="D108" s="387"/>
      <c r="E108" s="387"/>
      <c r="F108" s="387"/>
      <c r="G108" s="388"/>
      <c r="H108" s="57"/>
      <c r="I108" s="57"/>
      <c r="J108" s="57"/>
      <c r="K108" s="72"/>
      <c r="L108" s="49"/>
    </row>
    <row r="109" spans="1:12" ht="17.25" thickTop="1" thickBot="1" x14ac:dyDescent="0.3">
      <c r="A109" s="402"/>
      <c r="B109" s="67"/>
      <c r="C109" s="71"/>
      <c r="D109" s="71"/>
      <c r="E109" s="71"/>
      <c r="F109" s="71"/>
      <c r="G109" s="58"/>
      <c r="H109" s="71"/>
      <c r="I109" s="71"/>
      <c r="J109" s="71"/>
      <c r="K109" s="73"/>
      <c r="L109" s="49"/>
    </row>
    <row r="110" spans="1:12" ht="17.25" thickTop="1" thickBot="1" x14ac:dyDescent="0.3">
      <c r="A110" s="402"/>
      <c r="B110" s="36">
        <v>14</v>
      </c>
      <c r="C110" s="393" t="s">
        <v>97</v>
      </c>
      <c r="D110" s="393"/>
      <c r="E110" s="393"/>
      <c r="F110" s="393"/>
      <c r="G110" s="393"/>
      <c r="H110" s="55"/>
      <c r="I110" s="59"/>
      <c r="J110" s="59"/>
      <c r="K110" s="78">
        <f>+SUM(K112,K120,K129)</f>
        <v>0</v>
      </c>
      <c r="L110" s="49"/>
    </row>
    <row r="111" spans="1:12" ht="17.25" thickTop="1" thickBot="1" x14ac:dyDescent="0.3">
      <c r="A111" s="402"/>
      <c r="B111" s="77"/>
      <c r="C111" s="75"/>
      <c r="D111" s="75"/>
      <c r="E111" s="75"/>
      <c r="F111" s="75"/>
      <c r="G111" s="76"/>
      <c r="H111" s="75"/>
      <c r="I111" s="75"/>
      <c r="J111" s="75"/>
      <c r="K111" s="74"/>
      <c r="L111" s="49"/>
    </row>
    <row r="112" spans="1:12" ht="16.5" thickTop="1" x14ac:dyDescent="0.25">
      <c r="A112" s="402"/>
      <c r="B112" s="37">
        <v>141</v>
      </c>
      <c r="C112" s="394" t="s">
        <v>98</v>
      </c>
      <c r="D112" s="394"/>
      <c r="E112" s="394"/>
      <c r="F112" s="394"/>
      <c r="G112" s="395"/>
      <c r="H112" s="38"/>
      <c r="I112" s="38"/>
      <c r="J112" s="38"/>
      <c r="K112" s="69">
        <f>+SUM(K113:K118)</f>
        <v>0</v>
      </c>
      <c r="L112" s="49"/>
    </row>
    <row r="113" spans="1:12" ht="15.75" x14ac:dyDescent="0.25">
      <c r="A113" s="402"/>
      <c r="B113" s="67">
        <v>141001</v>
      </c>
      <c r="C113" s="391" t="s">
        <v>99</v>
      </c>
      <c r="D113" s="391"/>
      <c r="E113" s="391"/>
      <c r="F113" s="391"/>
      <c r="G113" s="392"/>
      <c r="H113" s="66"/>
      <c r="I113" s="65"/>
      <c r="J113" s="65"/>
      <c r="K113" s="65"/>
      <c r="L113" s="49"/>
    </row>
    <row r="114" spans="1:12" ht="15.75" x14ac:dyDescent="0.25">
      <c r="A114" s="402"/>
      <c r="B114" s="67">
        <v>141002</v>
      </c>
      <c r="C114" s="391" t="s">
        <v>100</v>
      </c>
      <c r="D114" s="391"/>
      <c r="E114" s="391"/>
      <c r="F114" s="391"/>
      <c r="G114" s="392"/>
      <c r="H114" s="66"/>
      <c r="I114" s="65"/>
      <c r="J114" s="65"/>
      <c r="K114" s="65"/>
      <c r="L114" s="49"/>
    </row>
    <row r="115" spans="1:12" ht="15.75" x14ac:dyDescent="0.25">
      <c r="A115" s="402"/>
      <c r="B115" s="67">
        <v>141003</v>
      </c>
      <c r="C115" s="391" t="s">
        <v>101</v>
      </c>
      <c r="D115" s="391"/>
      <c r="E115" s="391"/>
      <c r="F115" s="391"/>
      <c r="G115" s="392"/>
      <c r="H115" s="66"/>
      <c r="I115" s="65"/>
      <c r="J115" s="65"/>
      <c r="K115" s="65"/>
      <c r="L115" s="49"/>
    </row>
    <row r="116" spans="1:12" ht="15.75" x14ac:dyDescent="0.25">
      <c r="A116" s="402"/>
      <c r="B116" s="67">
        <v>141004</v>
      </c>
      <c r="C116" s="391" t="s">
        <v>102</v>
      </c>
      <c r="D116" s="391"/>
      <c r="E116" s="391"/>
      <c r="F116" s="391"/>
      <c r="G116" s="392"/>
      <c r="H116" s="66"/>
      <c r="I116" s="65"/>
      <c r="J116" s="65"/>
      <c r="K116" s="65"/>
      <c r="L116" s="49"/>
    </row>
    <row r="117" spans="1:12" ht="15.75" x14ac:dyDescent="0.25">
      <c r="A117" s="402"/>
      <c r="B117" s="67">
        <v>141005</v>
      </c>
      <c r="C117" s="391" t="s">
        <v>103</v>
      </c>
      <c r="D117" s="391"/>
      <c r="E117" s="391"/>
      <c r="F117" s="391"/>
      <c r="G117" s="392"/>
      <c r="H117" s="66"/>
      <c r="I117" s="65"/>
      <c r="J117" s="65"/>
      <c r="K117" s="65"/>
      <c r="L117" s="49"/>
    </row>
    <row r="118" spans="1:12" ht="16.5" thickBot="1" x14ac:dyDescent="0.3">
      <c r="A118" s="402"/>
      <c r="B118" s="34">
        <v>141099</v>
      </c>
      <c r="C118" s="387" t="s">
        <v>104</v>
      </c>
      <c r="D118" s="387"/>
      <c r="E118" s="387"/>
      <c r="F118" s="387"/>
      <c r="G118" s="388"/>
      <c r="H118" s="57"/>
      <c r="I118" s="57"/>
      <c r="J118" s="57"/>
      <c r="K118" s="72"/>
      <c r="L118" s="49"/>
    </row>
    <row r="119" spans="1:12" ht="17.25" thickTop="1" thickBot="1" x14ac:dyDescent="0.3">
      <c r="A119" s="402"/>
      <c r="B119" s="7"/>
      <c r="C119" s="8"/>
      <c r="D119" s="8"/>
      <c r="E119" s="8"/>
      <c r="F119" s="8"/>
      <c r="G119" s="44"/>
      <c r="H119" s="8"/>
      <c r="I119" s="8"/>
      <c r="J119" s="8"/>
      <c r="K119" s="70"/>
      <c r="L119" s="49"/>
    </row>
    <row r="120" spans="1:12" ht="16.5" thickTop="1" x14ac:dyDescent="0.25">
      <c r="A120" s="402"/>
      <c r="B120" s="39">
        <v>1434</v>
      </c>
      <c r="C120" s="389" t="s">
        <v>105</v>
      </c>
      <c r="D120" s="389"/>
      <c r="E120" s="389"/>
      <c r="F120" s="389"/>
      <c r="G120" s="390"/>
      <c r="H120" s="42"/>
      <c r="I120" s="42"/>
      <c r="J120" s="42"/>
      <c r="K120" s="42">
        <f>+SUM(K121:K127)</f>
        <v>0</v>
      </c>
      <c r="L120" s="49"/>
    </row>
    <row r="121" spans="1:12" ht="15.75" x14ac:dyDescent="0.25">
      <c r="A121" s="402"/>
      <c r="B121" s="67">
        <v>143401</v>
      </c>
      <c r="C121" s="391" t="s">
        <v>106</v>
      </c>
      <c r="D121" s="391"/>
      <c r="E121" s="391"/>
      <c r="F121" s="391"/>
      <c r="G121" s="392"/>
      <c r="H121" s="66"/>
      <c r="I121" s="65"/>
      <c r="J121" s="65"/>
      <c r="K121" s="65"/>
      <c r="L121" s="49"/>
    </row>
    <row r="122" spans="1:12" ht="15.75" x14ac:dyDescent="0.25">
      <c r="A122" s="402"/>
      <c r="B122" s="67">
        <v>143402</v>
      </c>
      <c r="C122" s="391" t="s">
        <v>107</v>
      </c>
      <c r="D122" s="391"/>
      <c r="E122" s="391"/>
      <c r="F122" s="391"/>
      <c r="G122" s="392"/>
      <c r="H122" s="66"/>
      <c r="I122" s="65"/>
      <c r="J122" s="65"/>
      <c r="K122" s="65"/>
      <c r="L122" s="49"/>
    </row>
    <row r="123" spans="1:12" ht="15.75" x14ac:dyDescent="0.25">
      <c r="A123" s="402"/>
      <c r="B123" s="67">
        <v>143403</v>
      </c>
      <c r="C123" s="391" t="s">
        <v>108</v>
      </c>
      <c r="D123" s="391"/>
      <c r="E123" s="391"/>
      <c r="F123" s="391"/>
      <c r="G123" s="392"/>
      <c r="H123" s="66"/>
      <c r="I123" s="65"/>
      <c r="J123" s="65"/>
      <c r="K123" s="65"/>
      <c r="L123" s="49"/>
    </row>
    <row r="124" spans="1:12" ht="15.75" x14ac:dyDescent="0.25">
      <c r="A124" s="402"/>
      <c r="B124" s="67">
        <v>143405</v>
      </c>
      <c r="C124" s="391" t="s">
        <v>109</v>
      </c>
      <c r="D124" s="391"/>
      <c r="E124" s="391"/>
      <c r="F124" s="391"/>
      <c r="G124" s="392"/>
      <c r="H124" s="66"/>
      <c r="I124" s="65"/>
      <c r="J124" s="65"/>
      <c r="K124" s="65"/>
      <c r="L124" s="49"/>
    </row>
    <row r="125" spans="1:12" ht="15.75" x14ac:dyDescent="0.25">
      <c r="A125" s="402"/>
      <c r="B125" s="67">
        <v>143406</v>
      </c>
      <c r="C125" s="391" t="s">
        <v>110</v>
      </c>
      <c r="D125" s="391"/>
      <c r="E125" s="391"/>
      <c r="F125" s="391"/>
      <c r="G125" s="392"/>
      <c r="H125" s="66"/>
      <c r="I125" s="65"/>
      <c r="J125" s="65"/>
      <c r="K125" s="65"/>
      <c r="L125" s="49"/>
    </row>
    <row r="126" spans="1:12" ht="15.75" x14ac:dyDescent="0.25">
      <c r="A126" s="402"/>
      <c r="B126" s="67">
        <v>143107</v>
      </c>
      <c r="C126" s="391" t="s">
        <v>111</v>
      </c>
      <c r="D126" s="391"/>
      <c r="E126" s="391"/>
      <c r="F126" s="391"/>
      <c r="G126" s="392"/>
      <c r="H126" s="66"/>
      <c r="I126" s="65"/>
      <c r="J126" s="65"/>
      <c r="K126" s="66"/>
      <c r="L126" s="49"/>
    </row>
    <row r="127" spans="1:12" ht="16.5" thickBot="1" x14ac:dyDescent="0.3">
      <c r="A127" s="402"/>
      <c r="B127" s="34">
        <v>143499</v>
      </c>
      <c r="C127" s="387" t="s">
        <v>112</v>
      </c>
      <c r="D127" s="387"/>
      <c r="E127" s="387"/>
      <c r="F127" s="387"/>
      <c r="G127" s="388"/>
      <c r="H127" s="57"/>
      <c r="I127" s="57"/>
      <c r="J127" s="57"/>
      <c r="K127" s="72"/>
      <c r="L127" s="49"/>
    </row>
    <row r="128" spans="1:12" ht="17.25" thickTop="1" thickBot="1" x14ac:dyDescent="0.3">
      <c r="A128" s="402"/>
      <c r="B128" s="67"/>
      <c r="C128" s="71"/>
      <c r="D128" s="71"/>
      <c r="E128" s="71"/>
      <c r="F128" s="71"/>
      <c r="G128" s="58"/>
      <c r="H128" s="71"/>
      <c r="I128" s="71"/>
      <c r="J128" s="71"/>
      <c r="K128" s="73"/>
      <c r="L128" s="49"/>
    </row>
    <row r="129" spans="1:12" ht="16.5" thickTop="1" x14ac:dyDescent="0.25">
      <c r="A129" s="402"/>
      <c r="B129" s="39">
        <v>144</v>
      </c>
      <c r="C129" s="389" t="s">
        <v>113</v>
      </c>
      <c r="D129" s="389"/>
      <c r="E129" s="389"/>
      <c r="F129" s="389"/>
      <c r="G129" s="390"/>
      <c r="H129" s="42"/>
      <c r="I129" s="42"/>
      <c r="J129" s="42"/>
      <c r="K129" s="69">
        <f>+SUM(K130:K131)</f>
        <v>0</v>
      </c>
      <c r="L129" s="49"/>
    </row>
    <row r="130" spans="1:12" ht="15.75" x14ac:dyDescent="0.25">
      <c r="A130" s="402"/>
      <c r="B130" s="67">
        <v>144002</v>
      </c>
      <c r="C130" s="391" t="s">
        <v>114</v>
      </c>
      <c r="D130" s="391"/>
      <c r="E130" s="391"/>
      <c r="F130" s="391"/>
      <c r="G130" s="392"/>
      <c r="H130" s="68"/>
      <c r="I130" s="68"/>
      <c r="J130" s="68"/>
      <c r="K130" s="68"/>
      <c r="L130" s="49"/>
    </row>
    <row r="131" spans="1:12" ht="16.5" thickBot="1" x14ac:dyDescent="0.3">
      <c r="A131" s="402"/>
      <c r="B131" s="34">
        <v>144099</v>
      </c>
      <c r="C131" s="387" t="s">
        <v>115</v>
      </c>
      <c r="D131" s="387"/>
      <c r="E131" s="387"/>
      <c r="F131" s="387"/>
      <c r="G131" s="388"/>
      <c r="H131" s="57"/>
      <c r="I131" s="57"/>
      <c r="J131" s="57"/>
      <c r="K131" s="72"/>
      <c r="L131" s="49"/>
    </row>
    <row r="132" spans="1:12" ht="17.25" thickTop="1" thickBot="1" x14ac:dyDescent="0.3">
      <c r="A132" s="402"/>
      <c r="B132" s="67"/>
      <c r="C132" s="71"/>
      <c r="D132" s="71"/>
      <c r="E132" s="71"/>
      <c r="F132" s="71"/>
      <c r="G132" s="58"/>
      <c r="H132" s="71"/>
      <c r="I132" s="71"/>
      <c r="J132" s="71"/>
      <c r="K132" s="70"/>
      <c r="L132" s="49"/>
    </row>
    <row r="133" spans="1:12" ht="16.5" thickTop="1" x14ac:dyDescent="0.25">
      <c r="A133" s="402"/>
      <c r="B133" s="39">
        <v>16</v>
      </c>
      <c r="C133" s="389" t="s">
        <v>116</v>
      </c>
      <c r="D133" s="389"/>
      <c r="E133" s="389"/>
      <c r="F133" s="389"/>
      <c r="G133" s="390"/>
      <c r="H133" s="42"/>
      <c r="I133" s="42"/>
      <c r="J133" s="42"/>
      <c r="K133" s="69">
        <f>+SUM(K134:K137)</f>
        <v>0</v>
      </c>
      <c r="L133" s="49"/>
    </row>
    <row r="134" spans="1:12" ht="15.75" x14ac:dyDescent="0.25">
      <c r="A134" s="402"/>
      <c r="B134" s="67">
        <v>161000</v>
      </c>
      <c r="C134" s="391" t="s">
        <v>117</v>
      </c>
      <c r="D134" s="391"/>
      <c r="E134" s="391"/>
      <c r="F134" s="391"/>
      <c r="G134" s="392"/>
      <c r="H134" s="68"/>
      <c r="I134" s="68"/>
      <c r="J134" s="68"/>
      <c r="K134" s="68"/>
      <c r="L134" s="49"/>
    </row>
    <row r="135" spans="1:12" ht="15.75" x14ac:dyDescent="0.25">
      <c r="A135" s="402"/>
      <c r="B135" s="67">
        <v>161001</v>
      </c>
      <c r="C135" s="391" t="s">
        <v>118</v>
      </c>
      <c r="D135" s="391"/>
      <c r="E135" s="391"/>
      <c r="F135" s="391"/>
      <c r="G135" s="392"/>
      <c r="H135" s="66"/>
      <c r="I135" s="65"/>
      <c r="J135" s="65"/>
      <c r="K135" s="65"/>
      <c r="L135" s="49"/>
    </row>
    <row r="136" spans="1:12" ht="15.75" x14ac:dyDescent="0.25">
      <c r="A136" s="402"/>
      <c r="B136" s="67">
        <v>161002</v>
      </c>
      <c r="C136" s="391" t="s">
        <v>119</v>
      </c>
      <c r="D136" s="391"/>
      <c r="E136" s="391"/>
      <c r="F136" s="391"/>
      <c r="G136" s="392"/>
      <c r="H136" s="66"/>
      <c r="I136" s="65"/>
      <c r="J136" s="65"/>
      <c r="K136" s="65"/>
      <c r="L136" s="49"/>
    </row>
    <row r="137" spans="1:12" ht="16.5" thickBot="1" x14ac:dyDescent="0.3">
      <c r="A137" s="403"/>
      <c r="B137" s="34">
        <v>162003</v>
      </c>
      <c r="C137" s="387" t="s">
        <v>120</v>
      </c>
      <c r="D137" s="387"/>
      <c r="E137" s="387"/>
      <c r="F137" s="387"/>
      <c r="G137" s="388"/>
      <c r="H137" s="64"/>
      <c r="I137" s="63"/>
      <c r="J137" s="63"/>
      <c r="K137" s="63"/>
      <c r="L137" s="49"/>
    </row>
    <row r="138" spans="1:12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9"/>
    </row>
    <row r="139" spans="1:12" ht="17.25" thickTop="1" thickBot="1" x14ac:dyDescent="0.3">
      <c r="A139" s="5"/>
      <c r="B139" s="5"/>
      <c r="C139" s="384" t="s">
        <v>2</v>
      </c>
      <c r="D139" s="385"/>
      <c r="E139" s="385"/>
      <c r="F139" s="385"/>
      <c r="G139" s="386"/>
      <c r="H139" s="55"/>
      <c r="I139" s="249">
        <f>SUM(I73:I138)</f>
        <v>0</v>
      </c>
      <c r="J139" s="55"/>
      <c r="K139" s="12">
        <f>+SUM(K23,K37,K106,K110,K133)</f>
        <v>0</v>
      </c>
      <c r="L139" s="49"/>
    </row>
    <row r="140" spans="1:12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9"/>
    </row>
    <row r="141" spans="1:12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45"/>
      <c r="L141" s="49"/>
    </row>
    <row r="142" spans="1:12" ht="15.75" x14ac:dyDescent="0.25">
      <c r="A142" s="15" t="s">
        <v>122</v>
      </c>
      <c r="B142" s="62"/>
      <c r="C142" s="16"/>
      <c r="D142" s="16"/>
      <c r="E142" s="16"/>
      <c r="F142" s="61" t="s">
        <v>123</v>
      </c>
      <c r="G142" s="16"/>
      <c r="H142" s="16"/>
      <c r="I142" s="16"/>
      <c r="J142" s="16"/>
      <c r="K142" s="46"/>
      <c r="L142" s="49"/>
    </row>
    <row r="143" spans="1:12" ht="15.75" x14ac:dyDescent="0.25">
      <c r="A143" s="17"/>
      <c r="B143" s="61"/>
      <c r="C143" s="5"/>
      <c r="D143" s="5"/>
      <c r="E143" s="5"/>
      <c r="F143" s="61"/>
      <c r="G143" s="5"/>
      <c r="H143" s="5"/>
      <c r="I143" s="5"/>
      <c r="J143" s="5"/>
      <c r="K143" s="47"/>
      <c r="L143" s="49"/>
    </row>
    <row r="144" spans="1:12" ht="15.75" x14ac:dyDescent="0.25">
      <c r="A144" s="15" t="s">
        <v>124</v>
      </c>
      <c r="B144" s="62"/>
      <c r="C144" s="5"/>
      <c r="D144" s="16"/>
      <c r="E144" s="16"/>
      <c r="F144" s="61" t="s">
        <v>125</v>
      </c>
      <c r="G144" s="18"/>
      <c r="H144" s="18"/>
      <c r="I144" s="18"/>
      <c r="J144" s="18"/>
      <c r="K144" s="48"/>
      <c r="L144" s="49"/>
    </row>
    <row r="145" spans="1:12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1"/>
      <c r="L145" s="49"/>
    </row>
    <row r="146" spans="1:12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</sheetData>
  <mergeCells count="119">
    <mergeCell ref="F14:G14"/>
    <mergeCell ref="F16:G16"/>
    <mergeCell ref="A20:A22"/>
    <mergeCell ref="B20:G21"/>
    <mergeCell ref="H20:J21"/>
    <mergeCell ref="K20:K22"/>
    <mergeCell ref="A1:M1"/>
    <mergeCell ref="A3:K3"/>
    <mergeCell ref="A5:K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6"/>
  <sheetViews>
    <sheetView tabSelected="1" topLeftCell="A31" zoomScaleNormal="100" workbookViewId="0">
      <selection activeCell="C19" sqref="C19:G22"/>
    </sheetView>
  </sheetViews>
  <sheetFormatPr defaultColWidth="9.140625" defaultRowHeight="15" x14ac:dyDescent="0.25"/>
  <cols>
    <col min="2" max="2" width="13.42578125" customWidth="1"/>
    <col min="7" max="7" width="21.28515625" customWidth="1"/>
    <col min="8" max="8" width="14.42578125" customWidth="1"/>
    <col min="9" max="9" width="13" customWidth="1"/>
    <col min="10" max="10" width="13.140625" customWidth="1"/>
    <col min="11" max="11" width="13.42578125" customWidth="1"/>
    <col min="12" max="12" width="12.140625" customWidth="1"/>
    <col min="13" max="13" width="12.28515625" customWidth="1"/>
    <col min="14" max="14" width="12.42578125" customWidth="1"/>
    <col min="15" max="15" width="14.28515625" customWidth="1"/>
  </cols>
  <sheetData>
    <row r="1" spans="2:15" x14ac:dyDescent="0.25">
      <c r="B1" t="s">
        <v>147</v>
      </c>
    </row>
    <row r="2" spans="2:15" ht="15.75" thickBot="1" x14ac:dyDescent="0.3"/>
    <row r="3" spans="2:15" ht="18" thickTop="1" thickBot="1" x14ac:dyDescent="0.35">
      <c r="B3" s="560" t="s">
        <v>4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2"/>
    </row>
    <row r="4" spans="2:15" ht="18" thickTop="1" thickBot="1" x14ac:dyDescent="0.35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 t="s">
        <v>148</v>
      </c>
    </row>
    <row r="5" spans="2:15" ht="18" thickTop="1" thickBot="1" x14ac:dyDescent="0.3">
      <c r="B5" s="563" t="s">
        <v>5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5"/>
    </row>
    <row r="6" spans="2:15" ht="17.25" thickTop="1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 t="s">
        <v>144</v>
      </c>
    </row>
    <row r="7" spans="2:15" ht="16.5" x14ac:dyDescent="0.3">
      <c r="B7" s="136" t="s">
        <v>6</v>
      </c>
      <c r="C7" s="131"/>
      <c r="D7" s="131"/>
      <c r="E7" s="131"/>
      <c r="F7" s="131"/>
      <c r="G7" s="566" t="s">
        <v>313</v>
      </c>
      <c r="H7" s="567"/>
      <c r="I7" s="131"/>
      <c r="J7" s="131"/>
      <c r="K7" s="131"/>
      <c r="L7" s="131"/>
      <c r="M7" s="131"/>
      <c r="N7" s="131"/>
      <c r="O7" s="137"/>
    </row>
    <row r="8" spans="2:15" ht="16.5" x14ac:dyDescent="0.3">
      <c r="B8" s="130"/>
      <c r="C8" s="131"/>
      <c r="D8" s="131"/>
      <c r="E8" s="131"/>
      <c r="F8" s="131"/>
      <c r="G8" s="131"/>
      <c r="H8" s="131"/>
      <c r="I8" s="138"/>
      <c r="J8" s="138"/>
      <c r="K8" s="138"/>
      <c r="L8" s="138"/>
      <c r="M8" s="138"/>
      <c r="N8" s="138"/>
      <c r="O8" s="137"/>
    </row>
    <row r="9" spans="2:15" ht="16.5" x14ac:dyDescent="0.3">
      <c r="B9" s="136" t="s">
        <v>7</v>
      </c>
      <c r="C9" s="131"/>
      <c r="D9" s="131"/>
      <c r="E9" s="131"/>
      <c r="F9" s="139" t="s">
        <v>8</v>
      </c>
      <c r="G9" s="140"/>
      <c r="H9" s="140"/>
      <c r="I9" s="140"/>
      <c r="J9" s="140"/>
      <c r="K9" s="140"/>
      <c r="L9" s="140"/>
      <c r="M9" s="140"/>
      <c r="N9" s="141"/>
      <c r="O9" s="142"/>
    </row>
    <row r="10" spans="2:15" ht="16.5" x14ac:dyDescent="0.3">
      <c r="B10" s="136"/>
      <c r="C10" s="131"/>
      <c r="D10" s="131"/>
      <c r="E10" s="131"/>
      <c r="F10" s="143"/>
      <c r="G10" s="144"/>
      <c r="H10" s="144"/>
      <c r="I10" s="144"/>
      <c r="J10" s="144"/>
      <c r="K10" s="144"/>
      <c r="L10" s="144"/>
      <c r="M10" s="144"/>
      <c r="N10" s="145"/>
      <c r="O10" s="146"/>
    </row>
    <row r="11" spans="2:15" ht="16.5" x14ac:dyDescent="0.3">
      <c r="B11" s="136"/>
      <c r="C11" s="131"/>
      <c r="D11" s="131"/>
      <c r="E11" s="131"/>
      <c r="F11" s="131"/>
      <c r="G11" s="131"/>
      <c r="H11" s="131"/>
      <c r="I11" s="138"/>
      <c r="J11" s="138"/>
      <c r="K11" s="138"/>
      <c r="L11" s="138"/>
      <c r="M11" s="138"/>
      <c r="N11" s="138"/>
      <c r="O11" s="147"/>
    </row>
    <row r="12" spans="2:15" ht="16.5" x14ac:dyDescent="0.3">
      <c r="B12" s="148" t="s">
        <v>9</v>
      </c>
      <c r="C12" s="131"/>
      <c r="D12" s="131"/>
      <c r="E12" s="131"/>
      <c r="F12" s="149"/>
      <c r="G12" s="150"/>
      <c r="H12" s="150"/>
      <c r="I12" s="150"/>
      <c r="J12" s="150"/>
      <c r="K12" s="150"/>
      <c r="L12" s="150"/>
      <c r="M12" s="150"/>
      <c r="N12" s="151"/>
      <c r="O12" s="142"/>
    </row>
    <row r="13" spans="2:15" ht="16.5" x14ac:dyDescent="0.3">
      <c r="B13" s="136"/>
      <c r="C13" s="131"/>
      <c r="D13" s="131"/>
      <c r="E13" s="131"/>
      <c r="F13" s="131"/>
      <c r="G13" s="131"/>
      <c r="H13" s="131"/>
      <c r="I13" s="138"/>
      <c r="J13" s="138"/>
      <c r="K13" s="138"/>
      <c r="L13" s="138"/>
      <c r="M13" s="138"/>
      <c r="N13" s="138"/>
      <c r="O13" s="147"/>
    </row>
    <row r="14" spans="2:15" ht="16.5" x14ac:dyDescent="0.3">
      <c r="B14" s="136" t="s">
        <v>10</v>
      </c>
      <c r="C14" s="131"/>
      <c r="D14" s="131"/>
      <c r="E14" s="131"/>
      <c r="F14" s="149"/>
      <c r="G14" s="151"/>
      <c r="H14" s="126"/>
      <c r="I14" s="138"/>
      <c r="J14" s="138"/>
      <c r="K14" s="138"/>
      <c r="L14" s="138"/>
      <c r="M14" s="138"/>
      <c r="N14" s="138"/>
      <c r="O14" s="147"/>
    </row>
    <row r="15" spans="2:15" ht="16.5" x14ac:dyDescent="0.3">
      <c r="B15" s="130"/>
      <c r="C15" s="131"/>
      <c r="D15" s="131"/>
      <c r="E15" s="131"/>
      <c r="F15" s="131"/>
      <c r="G15" s="131"/>
      <c r="H15" s="152"/>
      <c r="I15" s="153"/>
      <c r="J15" s="153"/>
      <c r="K15" s="153"/>
      <c r="L15" s="153"/>
      <c r="M15" s="153"/>
      <c r="N15" s="153"/>
      <c r="O15" s="137"/>
    </row>
    <row r="16" spans="2:15" ht="16.5" x14ac:dyDescent="0.3">
      <c r="B16" s="154" t="s">
        <v>149</v>
      </c>
      <c r="C16" s="131"/>
      <c r="D16" s="131"/>
      <c r="E16" s="131"/>
      <c r="F16" s="131"/>
      <c r="G16" s="131"/>
      <c r="H16" s="152"/>
      <c r="I16" s="155"/>
      <c r="J16" s="155"/>
      <c r="K16" s="155"/>
      <c r="L16" s="155"/>
      <c r="M16" s="568" t="s">
        <v>11</v>
      </c>
      <c r="N16" s="569"/>
      <c r="O16" s="147"/>
    </row>
    <row r="17" spans="2:15" ht="17.25" thickBot="1" x14ac:dyDescent="0.35">
      <c r="B17" s="154"/>
      <c r="C17" s="131"/>
      <c r="D17" s="131"/>
      <c r="E17" s="131"/>
      <c r="F17" s="131"/>
      <c r="G17" s="131"/>
      <c r="H17" s="131"/>
      <c r="I17" s="155"/>
      <c r="J17" s="155"/>
      <c r="K17" s="155"/>
      <c r="L17" s="155"/>
      <c r="M17" s="155"/>
      <c r="N17" s="155"/>
      <c r="O17" s="137"/>
    </row>
    <row r="18" spans="2:15" ht="17.25" thickTop="1" x14ac:dyDescent="0.3">
      <c r="B18" s="570" t="s">
        <v>12</v>
      </c>
      <c r="C18" s="571"/>
      <c r="D18" s="571"/>
      <c r="E18" s="571"/>
      <c r="F18" s="571"/>
      <c r="G18" s="571"/>
      <c r="H18" s="572" t="s">
        <v>150</v>
      </c>
      <c r="I18" s="573"/>
      <c r="J18" s="573"/>
      <c r="K18" s="573"/>
      <c r="L18" s="573"/>
      <c r="M18" s="573"/>
      <c r="N18" s="574"/>
      <c r="O18" s="575" t="s">
        <v>314</v>
      </c>
    </row>
    <row r="19" spans="2:15" x14ac:dyDescent="0.25">
      <c r="B19" s="578" t="s">
        <v>13</v>
      </c>
      <c r="C19" s="581" t="s">
        <v>14</v>
      </c>
      <c r="D19" s="582"/>
      <c r="E19" s="582"/>
      <c r="F19" s="582"/>
      <c r="G19" s="583"/>
      <c r="H19" s="590" t="s">
        <v>145</v>
      </c>
      <c r="I19" s="557" t="s">
        <v>151</v>
      </c>
      <c r="J19" s="557" t="s">
        <v>152</v>
      </c>
      <c r="K19" s="557" t="s">
        <v>153</v>
      </c>
      <c r="L19" s="557" t="s">
        <v>154</v>
      </c>
      <c r="M19" s="557" t="s">
        <v>155</v>
      </c>
      <c r="N19" s="557" t="s">
        <v>156</v>
      </c>
      <c r="O19" s="576"/>
    </row>
    <row r="20" spans="2:15" x14ac:dyDescent="0.25">
      <c r="B20" s="579"/>
      <c r="C20" s="584"/>
      <c r="D20" s="585"/>
      <c r="E20" s="585"/>
      <c r="F20" s="585"/>
      <c r="G20" s="586"/>
      <c r="H20" s="591"/>
      <c r="I20" s="558"/>
      <c r="J20" s="558"/>
      <c r="K20" s="558"/>
      <c r="L20" s="558"/>
      <c r="M20" s="558"/>
      <c r="N20" s="558"/>
      <c r="O20" s="576"/>
    </row>
    <row r="21" spans="2:15" x14ac:dyDescent="0.25">
      <c r="B21" s="579"/>
      <c r="C21" s="584"/>
      <c r="D21" s="585"/>
      <c r="E21" s="585"/>
      <c r="F21" s="585"/>
      <c r="G21" s="586"/>
      <c r="H21" s="592"/>
      <c r="I21" s="559"/>
      <c r="J21" s="559"/>
      <c r="K21" s="559"/>
      <c r="L21" s="559"/>
      <c r="M21" s="559"/>
      <c r="N21" s="559"/>
      <c r="O21" s="577"/>
    </row>
    <row r="22" spans="2:15" ht="17.25" thickBot="1" x14ac:dyDescent="0.35">
      <c r="B22" s="580"/>
      <c r="C22" s="587"/>
      <c r="D22" s="588"/>
      <c r="E22" s="588"/>
      <c r="F22" s="588"/>
      <c r="G22" s="589"/>
      <c r="H22" s="156" t="s">
        <v>157</v>
      </c>
      <c r="I22" s="157" t="s">
        <v>158</v>
      </c>
      <c r="J22" s="157" t="s">
        <v>159</v>
      </c>
      <c r="K22" s="157" t="s">
        <v>160</v>
      </c>
      <c r="L22" s="157" t="s">
        <v>161</v>
      </c>
      <c r="M22" s="157" t="s">
        <v>162</v>
      </c>
      <c r="N22" s="157" t="s">
        <v>163</v>
      </c>
      <c r="O22" s="158" t="s">
        <v>164</v>
      </c>
    </row>
    <row r="23" spans="2:15" ht="17.25" thickTop="1" x14ac:dyDescent="0.3">
      <c r="B23" s="159">
        <v>112</v>
      </c>
      <c r="C23" s="160" t="s">
        <v>15</v>
      </c>
      <c r="D23" s="161"/>
      <c r="E23" s="161"/>
      <c r="F23" s="161"/>
      <c r="G23" s="162"/>
      <c r="H23" s="163"/>
      <c r="I23" s="164">
        <f t="shared" ref="I23:N23" si="0">+SUM(I24:I35)</f>
        <v>0</v>
      </c>
      <c r="J23" s="164">
        <f t="shared" si="0"/>
        <v>0</v>
      </c>
      <c r="K23" s="164">
        <f t="shared" si="0"/>
        <v>0</v>
      </c>
      <c r="L23" s="164">
        <f t="shared" si="0"/>
        <v>0</v>
      </c>
      <c r="M23" s="164">
        <f t="shared" si="0"/>
        <v>0</v>
      </c>
      <c r="N23" s="164">
        <f t="shared" si="0"/>
        <v>0</v>
      </c>
      <c r="O23" s="165"/>
    </row>
    <row r="24" spans="2:15" ht="16.5" x14ac:dyDescent="0.3">
      <c r="B24" s="166">
        <v>112101</v>
      </c>
      <c r="C24" s="555" t="s">
        <v>16</v>
      </c>
      <c r="D24" s="555"/>
      <c r="E24" s="555"/>
      <c r="F24" s="555"/>
      <c r="G24" s="556"/>
      <c r="H24" s="167"/>
      <c r="I24" s="168"/>
      <c r="J24" s="169"/>
      <c r="K24" s="170"/>
      <c r="L24" s="169"/>
      <c r="M24" s="169"/>
      <c r="N24" s="170"/>
      <c r="O24" s="171">
        <f>+SUM(H24:N24)</f>
        <v>0</v>
      </c>
    </row>
    <row r="25" spans="2:15" ht="16.5" x14ac:dyDescent="0.3">
      <c r="B25" s="172">
        <v>112102</v>
      </c>
      <c r="C25" s="537" t="s">
        <v>17</v>
      </c>
      <c r="D25" s="537"/>
      <c r="E25" s="537"/>
      <c r="F25" s="537"/>
      <c r="G25" s="538"/>
      <c r="H25" s="173"/>
      <c r="I25" s="174"/>
      <c r="J25" s="175"/>
      <c r="K25" s="176"/>
      <c r="L25" s="177"/>
      <c r="M25" s="176"/>
      <c r="N25" s="176"/>
      <c r="O25" s="171">
        <f t="shared" ref="O25:O35" si="1">+SUM(H25:N25)</f>
        <v>0</v>
      </c>
    </row>
    <row r="26" spans="2:15" ht="16.5" x14ac:dyDescent="0.3">
      <c r="B26" s="172">
        <v>112103</v>
      </c>
      <c r="C26" s="537" t="s">
        <v>18</v>
      </c>
      <c r="D26" s="537"/>
      <c r="E26" s="537"/>
      <c r="F26" s="537"/>
      <c r="G26" s="538"/>
      <c r="H26" s="173"/>
      <c r="I26" s="174"/>
      <c r="J26" s="175"/>
      <c r="K26" s="176"/>
      <c r="L26" s="177"/>
      <c r="M26" s="176"/>
      <c r="N26" s="176"/>
      <c r="O26" s="171">
        <f t="shared" si="1"/>
        <v>0</v>
      </c>
    </row>
    <row r="27" spans="2:15" ht="16.5" x14ac:dyDescent="0.3">
      <c r="B27" s="172">
        <v>112104</v>
      </c>
      <c r="C27" s="537" t="s">
        <v>19</v>
      </c>
      <c r="D27" s="537"/>
      <c r="E27" s="537"/>
      <c r="F27" s="537"/>
      <c r="G27" s="538"/>
      <c r="H27" s="173"/>
      <c r="I27" s="174"/>
      <c r="J27" s="175"/>
      <c r="K27" s="176"/>
      <c r="L27" s="177"/>
      <c r="M27" s="176"/>
      <c r="N27" s="176"/>
      <c r="O27" s="171">
        <f t="shared" si="1"/>
        <v>0</v>
      </c>
    </row>
    <row r="28" spans="2:15" ht="16.5" x14ac:dyDescent="0.3">
      <c r="B28" s="172">
        <v>112105</v>
      </c>
      <c r="C28" s="537" t="s">
        <v>20</v>
      </c>
      <c r="D28" s="537"/>
      <c r="E28" s="537"/>
      <c r="F28" s="537"/>
      <c r="G28" s="538"/>
      <c r="H28" s="173"/>
      <c r="I28" s="174"/>
      <c r="J28" s="175"/>
      <c r="K28" s="176"/>
      <c r="L28" s="177"/>
      <c r="M28" s="176"/>
      <c r="N28" s="176"/>
      <c r="O28" s="171">
        <f t="shared" si="1"/>
        <v>0</v>
      </c>
    </row>
    <row r="29" spans="2:15" ht="16.5" x14ac:dyDescent="0.3">
      <c r="B29" s="172">
        <v>112106</v>
      </c>
      <c r="C29" s="537" t="s">
        <v>21</v>
      </c>
      <c r="D29" s="537"/>
      <c r="E29" s="537"/>
      <c r="F29" s="537"/>
      <c r="G29" s="538"/>
      <c r="H29" s="173"/>
      <c r="I29" s="174"/>
      <c r="J29" s="175"/>
      <c r="K29" s="176"/>
      <c r="L29" s="177"/>
      <c r="M29" s="176"/>
      <c r="N29" s="176"/>
      <c r="O29" s="171">
        <f t="shared" si="1"/>
        <v>0</v>
      </c>
    </row>
    <row r="30" spans="2:15" ht="16.5" x14ac:dyDescent="0.3">
      <c r="B30" s="172">
        <v>112107</v>
      </c>
      <c r="C30" s="537" t="s">
        <v>22</v>
      </c>
      <c r="D30" s="537"/>
      <c r="E30" s="537"/>
      <c r="F30" s="537"/>
      <c r="G30" s="538"/>
      <c r="H30" s="173"/>
      <c r="I30" s="174"/>
      <c r="J30" s="175"/>
      <c r="K30" s="176"/>
      <c r="L30" s="177"/>
      <c r="M30" s="176"/>
      <c r="N30" s="176"/>
      <c r="O30" s="171">
        <f t="shared" si="1"/>
        <v>0</v>
      </c>
    </row>
    <row r="31" spans="2:15" ht="16.5" x14ac:dyDescent="0.3">
      <c r="B31" s="172">
        <v>112108</v>
      </c>
      <c r="C31" s="537" t="s">
        <v>23</v>
      </c>
      <c r="D31" s="537"/>
      <c r="E31" s="537"/>
      <c r="F31" s="537"/>
      <c r="G31" s="538"/>
      <c r="H31" s="173"/>
      <c r="I31" s="174"/>
      <c r="J31" s="175"/>
      <c r="K31" s="176"/>
      <c r="L31" s="177"/>
      <c r="M31" s="176"/>
      <c r="N31" s="176"/>
      <c r="O31" s="171">
        <f t="shared" si="1"/>
        <v>0</v>
      </c>
    </row>
    <row r="32" spans="2:15" ht="16.5" x14ac:dyDescent="0.3">
      <c r="B32" s="172">
        <v>112109</v>
      </c>
      <c r="C32" s="537" t="s">
        <v>24</v>
      </c>
      <c r="D32" s="537"/>
      <c r="E32" s="537"/>
      <c r="F32" s="537"/>
      <c r="G32" s="538"/>
      <c r="H32" s="175"/>
      <c r="I32" s="177"/>
      <c r="J32" s="175"/>
      <c r="K32" s="176"/>
      <c r="L32" s="177"/>
      <c r="M32" s="176"/>
      <c r="N32" s="176"/>
      <c r="O32" s="171">
        <f t="shared" si="1"/>
        <v>0</v>
      </c>
    </row>
    <row r="33" spans="2:15" ht="16.5" x14ac:dyDescent="0.3">
      <c r="B33" s="172">
        <v>112110</v>
      </c>
      <c r="C33" s="537" t="s">
        <v>25</v>
      </c>
      <c r="D33" s="537"/>
      <c r="E33" s="537"/>
      <c r="F33" s="537"/>
      <c r="G33" s="538"/>
      <c r="H33" s="175"/>
      <c r="I33" s="177"/>
      <c r="J33" s="175"/>
      <c r="K33" s="176"/>
      <c r="L33" s="177"/>
      <c r="M33" s="176"/>
      <c r="N33" s="176"/>
      <c r="O33" s="171">
        <f t="shared" si="1"/>
        <v>0</v>
      </c>
    </row>
    <row r="34" spans="2:15" ht="16.5" x14ac:dyDescent="0.3">
      <c r="B34" s="172">
        <v>112111</v>
      </c>
      <c r="C34" s="537" t="s">
        <v>26</v>
      </c>
      <c r="D34" s="537"/>
      <c r="E34" s="537"/>
      <c r="F34" s="537"/>
      <c r="G34" s="538"/>
      <c r="H34" s="175"/>
      <c r="I34" s="177"/>
      <c r="J34" s="175"/>
      <c r="K34" s="176"/>
      <c r="L34" s="177"/>
      <c r="M34" s="176"/>
      <c r="N34" s="176"/>
      <c r="O34" s="171">
        <f t="shared" si="1"/>
        <v>0</v>
      </c>
    </row>
    <row r="35" spans="2:15" ht="17.25" thickBot="1" x14ac:dyDescent="0.35">
      <c r="B35" s="178">
        <v>112199</v>
      </c>
      <c r="C35" s="539" t="s">
        <v>27</v>
      </c>
      <c r="D35" s="539"/>
      <c r="E35" s="539"/>
      <c r="F35" s="539"/>
      <c r="G35" s="540"/>
      <c r="H35" s="179"/>
      <c r="I35" s="180"/>
      <c r="J35" s="179"/>
      <c r="K35" s="181"/>
      <c r="L35" s="180"/>
      <c r="M35" s="181"/>
      <c r="N35" s="181"/>
      <c r="O35" s="182">
        <f t="shared" si="1"/>
        <v>0</v>
      </c>
    </row>
    <row r="36" spans="2:15" ht="18" thickTop="1" thickBot="1" x14ac:dyDescent="0.35">
      <c r="B36" s="166"/>
      <c r="C36" s="183"/>
      <c r="D36" s="183"/>
      <c r="E36" s="183"/>
      <c r="F36" s="183"/>
      <c r="G36" s="183"/>
      <c r="H36" s="184"/>
      <c r="I36" s="184"/>
      <c r="J36" s="184"/>
      <c r="K36" s="184"/>
      <c r="L36" s="184"/>
      <c r="M36" s="184"/>
      <c r="N36" s="184"/>
      <c r="O36" s="184"/>
    </row>
    <row r="37" spans="2:15" ht="18" thickTop="1" thickBot="1" x14ac:dyDescent="0.35">
      <c r="B37" s="185">
        <v>12</v>
      </c>
      <c r="C37" s="552" t="s">
        <v>28</v>
      </c>
      <c r="D37" s="553"/>
      <c r="E37" s="553"/>
      <c r="F37" s="553"/>
      <c r="G37" s="554"/>
      <c r="H37" s="186"/>
      <c r="I37" s="186">
        <f t="shared" ref="I37:N37" si="2">+SUM(I39,I75)</f>
        <v>0</v>
      </c>
      <c r="J37" s="186">
        <f t="shared" si="2"/>
        <v>0</v>
      </c>
      <c r="K37" s="186">
        <f t="shared" si="2"/>
        <v>0</v>
      </c>
      <c r="L37" s="186">
        <f t="shared" si="2"/>
        <v>0</v>
      </c>
      <c r="M37" s="186">
        <f t="shared" si="2"/>
        <v>0</v>
      </c>
      <c r="N37" s="186">
        <f t="shared" si="2"/>
        <v>0</v>
      </c>
      <c r="O37" s="187"/>
    </row>
    <row r="38" spans="2:15" ht="18" thickTop="1" thickBot="1" x14ac:dyDescent="0.35">
      <c r="B38" s="188"/>
      <c r="C38" s="189"/>
      <c r="D38" s="189"/>
      <c r="E38" s="189"/>
      <c r="F38" s="189"/>
      <c r="G38" s="189"/>
      <c r="H38" s="190"/>
      <c r="I38" s="191"/>
      <c r="J38" s="192"/>
      <c r="K38" s="192"/>
      <c r="L38" s="192"/>
      <c r="M38" s="192"/>
      <c r="N38" s="192"/>
      <c r="O38" s="193"/>
    </row>
    <row r="39" spans="2:15" ht="17.25" thickTop="1" x14ac:dyDescent="0.3">
      <c r="B39" s="194">
        <v>121</v>
      </c>
      <c r="C39" s="547" t="s">
        <v>29</v>
      </c>
      <c r="D39" s="547"/>
      <c r="E39" s="547"/>
      <c r="F39" s="547"/>
      <c r="G39" s="548"/>
      <c r="H39" s="195"/>
      <c r="I39" s="196">
        <f>+SUM(I40:I73)</f>
        <v>0</v>
      </c>
      <c r="J39" s="196">
        <f t="shared" ref="J39:N39" si="3">+SUM(J40:J73)</f>
        <v>0</v>
      </c>
      <c r="K39" s="196">
        <f t="shared" si="3"/>
        <v>0</v>
      </c>
      <c r="L39" s="196">
        <f t="shared" si="3"/>
        <v>0</v>
      </c>
      <c r="M39" s="196">
        <f t="shared" si="3"/>
        <v>0</v>
      </c>
      <c r="N39" s="196">
        <f t="shared" si="3"/>
        <v>0</v>
      </c>
      <c r="O39" s="197"/>
    </row>
    <row r="40" spans="2:15" ht="16.5" x14ac:dyDescent="0.3">
      <c r="B40" s="198">
        <v>121001</v>
      </c>
      <c r="C40" s="550" t="s">
        <v>30</v>
      </c>
      <c r="D40" s="550"/>
      <c r="E40" s="550"/>
      <c r="F40" s="550"/>
      <c r="G40" s="551"/>
      <c r="H40" s="199"/>
      <c r="I40" s="200"/>
      <c r="J40" s="177"/>
      <c r="K40" s="175"/>
      <c r="L40" s="177"/>
      <c r="M40" s="175"/>
      <c r="N40" s="177"/>
      <c r="O40" s="201">
        <f>SUM(H40:N40)</f>
        <v>0</v>
      </c>
    </row>
    <row r="41" spans="2:15" ht="16.5" x14ac:dyDescent="0.3">
      <c r="B41" s="198">
        <v>121002</v>
      </c>
      <c r="C41" s="550" t="s">
        <v>31</v>
      </c>
      <c r="D41" s="550"/>
      <c r="E41" s="550"/>
      <c r="F41" s="550"/>
      <c r="G41" s="551"/>
      <c r="H41" s="200"/>
      <c r="I41" s="200"/>
      <c r="J41" s="177"/>
      <c r="K41" s="175"/>
      <c r="L41" s="177"/>
      <c r="M41" s="175"/>
      <c r="N41" s="177"/>
      <c r="O41" s="201"/>
    </row>
    <row r="42" spans="2:15" ht="16.5" x14ac:dyDescent="0.3">
      <c r="B42" s="198">
        <v>121003</v>
      </c>
      <c r="C42" s="550" t="s">
        <v>32</v>
      </c>
      <c r="D42" s="550"/>
      <c r="E42" s="550"/>
      <c r="F42" s="550"/>
      <c r="G42" s="551"/>
      <c r="H42" s="200"/>
      <c r="I42" s="200"/>
      <c r="J42" s="177"/>
      <c r="K42" s="175"/>
      <c r="L42" s="177"/>
      <c r="M42" s="175"/>
      <c r="N42" s="177"/>
      <c r="O42" s="201"/>
    </row>
    <row r="43" spans="2:15" ht="16.5" x14ac:dyDescent="0.3">
      <c r="B43" s="198">
        <v>121005</v>
      </c>
      <c r="C43" s="550" t="s">
        <v>33</v>
      </c>
      <c r="D43" s="550"/>
      <c r="E43" s="550"/>
      <c r="F43" s="550"/>
      <c r="G43" s="551"/>
      <c r="H43" s="200"/>
      <c r="I43" s="200"/>
      <c r="J43" s="177"/>
      <c r="K43" s="175"/>
      <c r="L43" s="177"/>
      <c r="M43" s="175"/>
      <c r="N43" s="177"/>
      <c r="O43" s="201">
        <f>SUM(H43:N43)</f>
        <v>0</v>
      </c>
    </row>
    <row r="44" spans="2:15" ht="16.5" x14ac:dyDescent="0.3">
      <c r="B44" s="198">
        <v>121006</v>
      </c>
      <c r="C44" s="550" t="s">
        <v>34</v>
      </c>
      <c r="D44" s="550"/>
      <c r="E44" s="550"/>
      <c r="F44" s="550"/>
      <c r="G44" s="551"/>
      <c r="H44" s="200"/>
      <c r="I44" s="200"/>
      <c r="J44" s="177"/>
      <c r="K44" s="175"/>
      <c r="L44" s="177"/>
      <c r="M44" s="175"/>
      <c r="N44" s="177"/>
      <c r="O44" s="201"/>
    </row>
    <row r="45" spans="2:15" ht="16.5" x14ac:dyDescent="0.3">
      <c r="B45" s="198">
        <v>121007</v>
      </c>
      <c r="C45" s="550" t="s">
        <v>35</v>
      </c>
      <c r="D45" s="550"/>
      <c r="E45" s="550"/>
      <c r="F45" s="550"/>
      <c r="G45" s="551"/>
      <c r="H45" s="200"/>
      <c r="I45" s="200"/>
      <c r="J45" s="177"/>
      <c r="K45" s="175"/>
      <c r="L45" s="177"/>
      <c r="M45" s="175"/>
      <c r="N45" s="177"/>
      <c r="O45" s="201"/>
    </row>
    <row r="46" spans="2:15" ht="16.5" x14ac:dyDescent="0.3">
      <c r="B46" s="198">
        <v>121008</v>
      </c>
      <c r="C46" s="550" t="s">
        <v>36</v>
      </c>
      <c r="D46" s="550"/>
      <c r="E46" s="550"/>
      <c r="F46" s="550"/>
      <c r="G46" s="551"/>
      <c r="H46" s="200"/>
      <c r="I46" s="200"/>
      <c r="J46" s="177"/>
      <c r="K46" s="175"/>
      <c r="L46" s="177"/>
      <c r="M46" s="175"/>
      <c r="N46" s="177"/>
      <c r="O46" s="201"/>
    </row>
    <row r="47" spans="2:15" ht="16.5" x14ac:dyDescent="0.3">
      <c r="B47" s="198">
        <v>121009</v>
      </c>
      <c r="C47" s="550" t="s">
        <v>37</v>
      </c>
      <c r="D47" s="550"/>
      <c r="E47" s="550"/>
      <c r="F47" s="550"/>
      <c r="G47" s="551"/>
      <c r="H47" s="200"/>
      <c r="I47" s="200"/>
      <c r="J47" s="177"/>
      <c r="K47" s="175"/>
      <c r="L47" s="177"/>
      <c r="M47" s="175"/>
      <c r="N47" s="177"/>
      <c r="O47" s="201"/>
    </row>
    <row r="48" spans="2:15" ht="16.5" x14ac:dyDescent="0.3">
      <c r="B48" s="198">
        <v>121010</v>
      </c>
      <c r="C48" s="550" t="s">
        <v>38</v>
      </c>
      <c r="D48" s="550"/>
      <c r="E48" s="550"/>
      <c r="F48" s="550"/>
      <c r="G48" s="551"/>
      <c r="H48" s="248"/>
      <c r="I48" s="200"/>
      <c r="J48" s="177"/>
      <c r="K48" s="175"/>
      <c r="L48" s="177"/>
      <c r="M48" s="175"/>
      <c r="N48" s="177"/>
      <c r="O48" s="201"/>
    </row>
    <row r="49" spans="2:15" ht="16.5" x14ac:dyDescent="0.3">
      <c r="B49" s="198">
        <v>121011</v>
      </c>
      <c r="C49" s="550" t="s">
        <v>39</v>
      </c>
      <c r="D49" s="550"/>
      <c r="E49" s="550"/>
      <c r="F49" s="550"/>
      <c r="G49" s="551"/>
      <c r="H49" s="200"/>
      <c r="I49" s="200"/>
      <c r="J49" s="177"/>
      <c r="K49" s="175"/>
      <c r="L49" s="177"/>
      <c r="M49" s="175"/>
      <c r="N49" s="177"/>
      <c r="O49" s="201">
        <f>SUM(L49:N49)</f>
        <v>0</v>
      </c>
    </row>
    <row r="50" spans="2:15" ht="16.5" x14ac:dyDescent="0.3">
      <c r="B50" s="198">
        <v>121012</v>
      </c>
      <c r="C50" s="550" t="s">
        <v>40</v>
      </c>
      <c r="D50" s="550"/>
      <c r="E50" s="550"/>
      <c r="F50" s="550"/>
      <c r="G50" s="551"/>
      <c r="H50" s="200"/>
      <c r="I50" s="200"/>
      <c r="J50" s="177"/>
      <c r="K50" s="175"/>
      <c r="L50" s="177"/>
      <c r="M50" s="175"/>
      <c r="N50" s="177"/>
      <c r="O50" s="201"/>
    </row>
    <row r="51" spans="2:15" ht="16.5" x14ac:dyDescent="0.3">
      <c r="B51" s="198">
        <v>121013</v>
      </c>
      <c r="C51" s="550" t="s">
        <v>41</v>
      </c>
      <c r="D51" s="550"/>
      <c r="E51" s="550"/>
      <c r="F51" s="550"/>
      <c r="G51" s="551"/>
      <c r="H51" s="200"/>
      <c r="I51" s="200"/>
      <c r="J51" s="177"/>
      <c r="K51" s="175"/>
      <c r="L51" s="177"/>
      <c r="M51" s="175"/>
      <c r="N51" s="177"/>
      <c r="O51" s="201"/>
    </row>
    <row r="52" spans="2:15" ht="16.5" x14ac:dyDescent="0.3">
      <c r="B52" s="198">
        <v>121014</v>
      </c>
      <c r="C52" s="550" t="s">
        <v>42</v>
      </c>
      <c r="D52" s="550"/>
      <c r="E52" s="550"/>
      <c r="F52" s="550"/>
      <c r="G52" s="551"/>
      <c r="H52" s="200"/>
      <c r="I52" s="200"/>
      <c r="J52" s="177"/>
      <c r="K52" s="175"/>
      <c r="L52" s="177"/>
      <c r="M52" s="175"/>
      <c r="N52" s="177"/>
      <c r="O52" s="201"/>
    </row>
    <row r="53" spans="2:15" ht="16.5" x14ac:dyDescent="0.3">
      <c r="B53" s="198">
        <v>121015</v>
      </c>
      <c r="C53" s="550" t="s">
        <v>43</v>
      </c>
      <c r="D53" s="550"/>
      <c r="E53" s="550"/>
      <c r="F53" s="550"/>
      <c r="G53" s="551"/>
      <c r="H53" s="200"/>
      <c r="I53" s="200"/>
      <c r="J53" s="177"/>
      <c r="K53" s="175"/>
      <c r="L53" s="177"/>
      <c r="M53" s="175"/>
      <c r="N53" s="177"/>
      <c r="O53" s="201"/>
    </row>
    <row r="54" spans="2:15" ht="16.5" x14ac:dyDescent="0.3">
      <c r="B54" s="198">
        <v>121016</v>
      </c>
      <c r="C54" s="550" t="s">
        <v>44</v>
      </c>
      <c r="D54" s="550"/>
      <c r="E54" s="550"/>
      <c r="F54" s="550"/>
      <c r="G54" s="551"/>
      <c r="H54" s="200"/>
      <c r="I54" s="200"/>
      <c r="J54" s="177"/>
      <c r="K54" s="175"/>
      <c r="L54" s="177"/>
      <c r="M54" s="175"/>
      <c r="N54" s="177"/>
      <c r="O54" s="201"/>
    </row>
    <row r="55" spans="2:15" ht="16.5" x14ac:dyDescent="0.3">
      <c r="B55" s="198">
        <v>121017</v>
      </c>
      <c r="C55" s="550" t="s">
        <v>45</v>
      </c>
      <c r="D55" s="550"/>
      <c r="E55" s="550"/>
      <c r="F55" s="550"/>
      <c r="G55" s="551"/>
      <c r="H55" s="200"/>
      <c r="I55" s="200"/>
      <c r="J55" s="177"/>
      <c r="K55" s="175"/>
      <c r="L55" s="177"/>
      <c r="M55" s="175"/>
      <c r="N55" s="177"/>
      <c r="O55" s="201"/>
    </row>
    <row r="56" spans="2:15" ht="16.5" x14ac:dyDescent="0.3">
      <c r="B56" s="198">
        <v>121018</v>
      </c>
      <c r="C56" s="550" t="s">
        <v>46</v>
      </c>
      <c r="D56" s="550"/>
      <c r="E56" s="550"/>
      <c r="F56" s="550"/>
      <c r="G56" s="551"/>
      <c r="H56" s="200"/>
      <c r="I56" s="200"/>
      <c r="J56" s="177"/>
      <c r="K56" s="175"/>
      <c r="L56" s="177"/>
      <c r="M56" s="175"/>
      <c r="N56" s="177"/>
      <c r="O56" s="201"/>
    </row>
    <row r="57" spans="2:15" ht="16.5" x14ac:dyDescent="0.3">
      <c r="B57" s="198">
        <v>121020</v>
      </c>
      <c r="C57" s="550" t="s">
        <v>47</v>
      </c>
      <c r="D57" s="550"/>
      <c r="E57" s="550"/>
      <c r="F57" s="550"/>
      <c r="G57" s="551"/>
      <c r="H57" s="200"/>
      <c r="I57" s="200"/>
      <c r="J57" s="177"/>
      <c r="K57" s="175"/>
      <c r="L57" s="177"/>
      <c r="M57" s="175"/>
      <c r="N57" s="177"/>
      <c r="O57" s="201"/>
    </row>
    <row r="58" spans="2:15" ht="16.5" x14ac:dyDescent="0.3">
      <c r="B58" s="198">
        <v>121021</v>
      </c>
      <c r="C58" s="550" t="s">
        <v>48</v>
      </c>
      <c r="D58" s="550"/>
      <c r="E58" s="550"/>
      <c r="F58" s="550"/>
      <c r="G58" s="551"/>
      <c r="H58" s="200"/>
      <c r="I58" s="200"/>
      <c r="J58" s="177"/>
      <c r="K58" s="175"/>
      <c r="L58" s="177"/>
      <c r="M58" s="175"/>
      <c r="N58" s="177"/>
      <c r="O58" s="201"/>
    </row>
    <row r="59" spans="2:15" ht="16.5" x14ac:dyDescent="0.3">
      <c r="B59" s="198">
        <v>121022</v>
      </c>
      <c r="C59" s="550" t="s">
        <v>49</v>
      </c>
      <c r="D59" s="550"/>
      <c r="E59" s="550"/>
      <c r="F59" s="550"/>
      <c r="G59" s="551"/>
      <c r="H59" s="200"/>
      <c r="I59" s="200"/>
      <c r="J59" s="177"/>
      <c r="K59" s="175"/>
      <c r="L59" s="177"/>
      <c r="M59" s="175"/>
      <c r="N59" s="177"/>
      <c r="O59" s="201">
        <f>SUM(L59:N59)</f>
        <v>0</v>
      </c>
    </row>
    <row r="60" spans="2:15" ht="16.5" x14ac:dyDescent="0.3">
      <c r="B60" s="198">
        <v>121023</v>
      </c>
      <c r="C60" s="550" t="s">
        <v>50</v>
      </c>
      <c r="D60" s="550"/>
      <c r="E60" s="550"/>
      <c r="F60" s="550"/>
      <c r="G60" s="551"/>
      <c r="H60" s="200"/>
      <c r="I60" s="200"/>
      <c r="J60" s="177"/>
      <c r="K60" s="175"/>
      <c r="L60" s="177"/>
      <c r="M60" s="175"/>
      <c r="N60" s="177"/>
      <c r="O60" s="201">
        <f>SUM(L60:N60)</f>
        <v>0</v>
      </c>
    </row>
    <row r="61" spans="2:15" ht="16.5" x14ac:dyDescent="0.3">
      <c r="B61" s="198">
        <v>121024</v>
      </c>
      <c r="C61" s="550" t="s">
        <v>51</v>
      </c>
      <c r="D61" s="550"/>
      <c r="E61" s="550"/>
      <c r="F61" s="550"/>
      <c r="G61" s="551"/>
      <c r="H61" s="200"/>
      <c r="I61" s="200"/>
      <c r="J61" s="177"/>
      <c r="K61" s="175"/>
      <c r="L61" s="177"/>
      <c r="M61" s="175"/>
      <c r="N61" s="177"/>
      <c r="O61" s="201"/>
    </row>
    <row r="62" spans="2:15" ht="16.5" x14ac:dyDescent="0.3">
      <c r="B62" s="198">
        <v>121025</v>
      </c>
      <c r="C62" s="550" t="s">
        <v>52</v>
      </c>
      <c r="D62" s="550"/>
      <c r="E62" s="550"/>
      <c r="F62" s="550"/>
      <c r="G62" s="551"/>
      <c r="H62" s="200"/>
      <c r="I62" s="200"/>
      <c r="J62" s="177"/>
      <c r="K62" s="175"/>
      <c r="L62" s="177"/>
      <c r="M62" s="175"/>
      <c r="N62" s="177"/>
      <c r="O62" s="201"/>
    </row>
    <row r="63" spans="2:15" ht="16.5" x14ac:dyDescent="0.3">
      <c r="B63" s="198">
        <v>121026</v>
      </c>
      <c r="C63" s="550" t="s">
        <v>53</v>
      </c>
      <c r="D63" s="550"/>
      <c r="E63" s="550"/>
      <c r="F63" s="550"/>
      <c r="G63" s="551"/>
      <c r="H63" s="200"/>
      <c r="I63" s="200"/>
      <c r="J63" s="177"/>
      <c r="K63" s="175"/>
      <c r="L63" s="177"/>
      <c r="M63" s="175"/>
      <c r="N63" s="177"/>
      <c r="O63" s="201"/>
    </row>
    <row r="64" spans="2:15" ht="16.5" x14ac:dyDescent="0.3">
      <c r="B64" s="198">
        <v>121027</v>
      </c>
      <c r="C64" s="550" t="s">
        <v>54</v>
      </c>
      <c r="D64" s="550"/>
      <c r="E64" s="550"/>
      <c r="F64" s="550"/>
      <c r="G64" s="551"/>
      <c r="H64" s="200"/>
      <c r="I64" s="200"/>
      <c r="J64" s="177"/>
      <c r="K64" s="175"/>
      <c r="L64" s="177"/>
      <c r="M64" s="175"/>
      <c r="N64" s="177"/>
      <c r="O64" s="201"/>
    </row>
    <row r="65" spans="2:15" ht="16.5" x14ac:dyDescent="0.3">
      <c r="B65" s="198">
        <v>121028</v>
      </c>
      <c r="C65" s="550" t="s">
        <v>55</v>
      </c>
      <c r="D65" s="550"/>
      <c r="E65" s="550"/>
      <c r="F65" s="550"/>
      <c r="G65" s="551"/>
      <c r="H65" s="200"/>
      <c r="I65" s="200"/>
      <c r="J65" s="177"/>
      <c r="K65" s="175"/>
      <c r="L65" s="177"/>
      <c r="M65" s="175"/>
      <c r="N65" s="177"/>
      <c r="O65" s="201"/>
    </row>
    <row r="66" spans="2:15" ht="16.5" x14ac:dyDescent="0.3">
      <c r="B66" s="198">
        <v>121029</v>
      </c>
      <c r="C66" s="550" t="s">
        <v>56</v>
      </c>
      <c r="D66" s="550"/>
      <c r="E66" s="550"/>
      <c r="F66" s="550"/>
      <c r="G66" s="551"/>
      <c r="H66" s="200"/>
      <c r="I66" s="200"/>
      <c r="J66" s="177"/>
      <c r="K66" s="175"/>
      <c r="L66" s="177"/>
      <c r="M66" s="175"/>
      <c r="N66" s="177"/>
      <c r="O66" s="201"/>
    </row>
    <row r="67" spans="2:15" ht="16.5" x14ac:dyDescent="0.3">
      <c r="B67" s="198">
        <v>121030</v>
      </c>
      <c r="C67" s="550" t="s">
        <v>57</v>
      </c>
      <c r="D67" s="550"/>
      <c r="E67" s="550"/>
      <c r="F67" s="550"/>
      <c r="G67" s="551"/>
      <c r="H67" s="200"/>
      <c r="I67" s="200"/>
      <c r="J67" s="177"/>
      <c r="K67" s="175"/>
      <c r="L67" s="177"/>
      <c r="M67" s="175"/>
      <c r="N67" s="177"/>
      <c r="O67" s="201"/>
    </row>
    <row r="68" spans="2:15" ht="16.5" x14ac:dyDescent="0.3">
      <c r="B68" s="198">
        <v>121031</v>
      </c>
      <c r="C68" s="550" t="s">
        <v>58</v>
      </c>
      <c r="D68" s="550"/>
      <c r="E68" s="550"/>
      <c r="F68" s="550"/>
      <c r="G68" s="551"/>
      <c r="H68" s="200"/>
      <c r="I68" s="200"/>
      <c r="J68" s="177"/>
      <c r="K68" s="175"/>
      <c r="L68" s="177"/>
      <c r="M68" s="175"/>
      <c r="N68" s="177"/>
      <c r="O68" s="201"/>
    </row>
    <row r="69" spans="2:15" ht="16.5" x14ac:dyDescent="0.3">
      <c r="B69" s="198">
        <v>121032</v>
      </c>
      <c r="C69" s="550" t="s">
        <v>59</v>
      </c>
      <c r="D69" s="550"/>
      <c r="E69" s="550"/>
      <c r="F69" s="550"/>
      <c r="G69" s="551"/>
      <c r="H69" s="200"/>
      <c r="I69" s="200"/>
      <c r="J69" s="177"/>
      <c r="K69" s="175"/>
      <c r="L69" s="177"/>
      <c r="M69" s="175"/>
      <c r="N69" s="177"/>
      <c r="O69" s="201"/>
    </row>
    <row r="70" spans="2:15" ht="16.5" x14ac:dyDescent="0.3">
      <c r="B70" s="198">
        <v>121033</v>
      </c>
      <c r="C70" s="550" t="s">
        <v>60</v>
      </c>
      <c r="D70" s="550"/>
      <c r="E70" s="550"/>
      <c r="F70" s="550"/>
      <c r="G70" s="551"/>
      <c r="H70" s="200"/>
      <c r="I70" s="200"/>
      <c r="J70" s="177"/>
      <c r="K70" s="175"/>
      <c r="L70" s="177"/>
      <c r="M70" s="175"/>
      <c r="N70" s="177"/>
      <c r="O70" s="201"/>
    </row>
    <row r="71" spans="2:15" ht="16.5" x14ac:dyDescent="0.3">
      <c r="B71" s="198">
        <v>121034</v>
      </c>
      <c r="C71" s="550" t="s">
        <v>61</v>
      </c>
      <c r="D71" s="550"/>
      <c r="E71" s="550"/>
      <c r="F71" s="550"/>
      <c r="G71" s="551"/>
      <c r="H71" s="200"/>
      <c r="I71" s="200"/>
      <c r="J71" s="177"/>
      <c r="K71" s="175"/>
      <c r="L71" s="177"/>
      <c r="M71" s="175"/>
      <c r="N71" s="177"/>
      <c r="O71" s="201"/>
    </row>
    <row r="72" spans="2:15" ht="16.5" x14ac:dyDescent="0.3">
      <c r="B72" s="198">
        <v>121098</v>
      </c>
      <c r="C72" s="550" t="s">
        <v>62</v>
      </c>
      <c r="D72" s="550"/>
      <c r="E72" s="550"/>
      <c r="F72" s="550"/>
      <c r="G72" s="551"/>
      <c r="H72" s="200"/>
      <c r="I72" s="200"/>
      <c r="J72" s="177"/>
      <c r="K72" s="175"/>
      <c r="L72" s="177"/>
      <c r="M72" s="175"/>
      <c r="N72" s="177"/>
      <c r="O72" s="201"/>
    </row>
    <row r="73" spans="2:15" ht="17.25" thickBot="1" x14ac:dyDescent="0.35">
      <c r="B73" s="198">
        <v>121099</v>
      </c>
      <c r="C73" s="550" t="s">
        <v>63</v>
      </c>
      <c r="D73" s="550"/>
      <c r="E73" s="550"/>
      <c r="F73" s="550"/>
      <c r="G73" s="551"/>
      <c r="H73" s="202"/>
      <c r="I73" s="202"/>
      <c r="J73" s="203"/>
      <c r="K73" s="204"/>
      <c r="L73" s="203"/>
      <c r="M73" s="204">
        <f>'Tab7.1_Ass.transOrçamento (7)'!I73</f>
        <v>0</v>
      </c>
      <c r="N73" s="203"/>
      <c r="O73" s="205">
        <f>SUM(M73:N73)</f>
        <v>0</v>
      </c>
    </row>
    <row r="74" spans="2:15" ht="18" thickTop="1" thickBot="1" x14ac:dyDescent="0.35">
      <c r="B74" s="206"/>
      <c r="C74" s="207"/>
      <c r="D74" s="207"/>
      <c r="E74" s="207"/>
      <c r="F74" s="207"/>
      <c r="G74" s="207"/>
      <c r="H74" s="208"/>
      <c r="I74" s="208"/>
      <c r="J74" s="208"/>
      <c r="K74" s="208"/>
      <c r="L74" s="208"/>
      <c r="M74" s="208"/>
      <c r="N74" s="208"/>
      <c r="O74" s="208"/>
    </row>
    <row r="75" spans="2:15" ht="17.25" thickTop="1" x14ac:dyDescent="0.3">
      <c r="B75" s="159">
        <v>122</v>
      </c>
      <c r="C75" s="541" t="s">
        <v>64</v>
      </c>
      <c r="D75" s="541"/>
      <c r="E75" s="541"/>
      <c r="F75" s="541"/>
      <c r="G75" s="549"/>
      <c r="H75" s="209"/>
      <c r="I75" s="210">
        <f>+SUM(I76:I104)</f>
        <v>0</v>
      </c>
      <c r="J75" s="210">
        <f t="shared" ref="J75:N75" si="4">+SUM(J76:J104)</f>
        <v>0</v>
      </c>
      <c r="K75" s="210">
        <f t="shared" si="4"/>
        <v>0</v>
      </c>
      <c r="L75" s="210">
        <f t="shared" si="4"/>
        <v>0</v>
      </c>
      <c r="M75" s="210">
        <f t="shared" si="4"/>
        <v>0</v>
      </c>
      <c r="N75" s="210">
        <f t="shared" si="4"/>
        <v>0</v>
      </c>
      <c r="O75" s="211"/>
    </row>
    <row r="76" spans="2:15" ht="16.5" x14ac:dyDescent="0.3">
      <c r="B76" s="172">
        <v>122001</v>
      </c>
      <c r="C76" s="537" t="s">
        <v>65</v>
      </c>
      <c r="D76" s="537"/>
      <c r="E76" s="537"/>
      <c r="F76" s="537"/>
      <c r="G76" s="537"/>
      <c r="H76" s="212"/>
      <c r="I76" s="213"/>
      <c r="J76" s="213"/>
      <c r="K76" s="170"/>
      <c r="L76" s="169"/>
      <c r="M76" s="170"/>
      <c r="N76" s="169"/>
      <c r="O76" s="171">
        <f>SUM(H76:N76)</f>
        <v>0</v>
      </c>
    </row>
    <row r="77" spans="2:15" ht="16.5" x14ac:dyDescent="0.3">
      <c r="B77" s="172">
        <v>122002</v>
      </c>
      <c r="C77" s="537" t="s">
        <v>66</v>
      </c>
      <c r="D77" s="537"/>
      <c r="E77" s="537"/>
      <c r="F77" s="537"/>
      <c r="G77" s="537"/>
      <c r="H77" s="214"/>
      <c r="I77" s="200"/>
      <c r="J77" s="200"/>
      <c r="K77" s="175"/>
      <c r="L77" s="177"/>
      <c r="M77" s="175"/>
      <c r="N77" s="177"/>
      <c r="O77" s="201">
        <f>SUM(H77:N77)</f>
        <v>0</v>
      </c>
    </row>
    <row r="78" spans="2:15" ht="16.5" x14ac:dyDescent="0.3">
      <c r="B78" s="172">
        <v>122003</v>
      </c>
      <c r="C78" s="537" t="s">
        <v>67</v>
      </c>
      <c r="D78" s="537"/>
      <c r="E78" s="537"/>
      <c r="F78" s="537"/>
      <c r="G78" s="537"/>
      <c r="H78" s="214"/>
      <c r="I78" s="200"/>
      <c r="J78" s="200"/>
      <c r="K78" s="175"/>
      <c r="L78" s="177"/>
      <c r="M78" s="175"/>
      <c r="N78" s="177"/>
      <c r="O78" s="201"/>
    </row>
    <row r="79" spans="2:15" ht="16.5" x14ac:dyDescent="0.3">
      <c r="B79" s="172">
        <v>122004</v>
      </c>
      <c r="C79" s="537" t="s">
        <v>68</v>
      </c>
      <c r="D79" s="537"/>
      <c r="E79" s="537"/>
      <c r="F79" s="537"/>
      <c r="G79" s="537"/>
      <c r="H79" s="214"/>
      <c r="I79" s="200"/>
      <c r="J79" s="200"/>
      <c r="K79" s="175"/>
      <c r="L79" s="177"/>
      <c r="M79" s="175"/>
      <c r="N79" s="177"/>
      <c r="O79" s="201"/>
    </row>
    <row r="80" spans="2:15" ht="16.5" x14ac:dyDescent="0.3">
      <c r="B80" s="172">
        <v>122005</v>
      </c>
      <c r="C80" s="537" t="s">
        <v>69</v>
      </c>
      <c r="D80" s="537"/>
      <c r="E80" s="537"/>
      <c r="F80" s="537"/>
      <c r="G80" s="537"/>
      <c r="H80" s="214"/>
      <c r="I80" s="200"/>
      <c r="J80" s="200"/>
      <c r="K80" s="175"/>
      <c r="L80" s="177"/>
      <c r="M80" s="175"/>
      <c r="N80" s="177"/>
      <c r="O80" s="201"/>
    </row>
    <row r="81" spans="2:15" ht="16.5" x14ac:dyDescent="0.3">
      <c r="B81" s="172">
        <v>122006</v>
      </c>
      <c r="C81" s="537" t="s">
        <v>70</v>
      </c>
      <c r="D81" s="537"/>
      <c r="E81" s="537"/>
      <c r="F81" s="537"/>
      <c r="G81" s="537"/>
      <c r="H81" s="214"/>
      <c r="I81" s="200"/>
      <c r="J81" s="200"/>
      <c r="K81" s="175"/>
      <c r="L81" s="177"/>
      <c r="M81" s="175"/>
      <c r="N81" s="177"/>
      <c r="O81" s="201"/>
    </row>
    <row r="82" spans="2:15" ht="16.5" x14ac:dyDescent="0.3">
      <c r="B82" s="172">
        <v>122007</v>
      </c>
      <c r="C82" s="537" t="s">
        <v>71</v>
      </c>
      <c r="D82" s="537"/>
      <c r="E82" s="537"/>
      <c r="F82" s="537"/>
      <c r="G82" s="537"/>
      <c r="H82" s="214"/>
      <c r="I82" s="200"/>
      <c r="J82" s="200"/>
      <c r="K82" s="175"/>
      <c r="L82" s="177"/>
      <c r="M82" s="175"/>
      <c r="N82" s="177"/>
      <c r="O82" s="201"/>
    </row>
    <row r="83" spans="2:15" ht="16.5" x14ac:dyDescent="0.3">
      <c r="B83" s="172">
        <v>122008</v>
      </c>
      <c r="C83" s="537" t="s">
        <v>72</v>
      </c>
      <c r="D83" s="537"/>
      <c r="E83" s="537"/>
      <c r="F83" s="537"/>
      <c r="G83" s="537"/>
      <c r="H83" s="214"/>
      <c r="I83" s="200"/>
      <c r="J83" s="200"/>
      <c r="K83" s="175"/>
      <c r="L83" s="177"/>
      <c r="M83" s="175"/>
      <c r="N83" s="177"/>
      <c r="O83" s="201"/>
    </row>
    <row r="84" spans="2:15" ht="16.5" x14ac:dyDescent="0.3">
      <c r="B84" s="172">
        <v>122009</v>
      </c>
      <c r="C84" s="537" t="s">
        <v>73</v>
      </c>
      <c r="D84" s="537"/>
      <c r="E84" s="537"/>
      <c r="F84" s="537"/>
      <c r="G84" s="537"/>
      <c r="H84" s="214"/>
      <c r="I84" s="200"/>
      <c r="J84" s="200"/>
      <c r="K84" s="175"/>
      <c r="L84" s="177"/>
      <c r="M84" s="175"/>
      <c r="N84" s="177"/>
      <c r="O84" s="201"/>
    </row>
    <row r="85" spans="2:15" ht="16.5" x14ac:dyDescent="0.3">
      <c r="B85" s="172">
        <v>122010</v>
      </c>
      <c r="C85" s="537" t="s">
        <v>74</v>
      </c>
      <c r="D85" s="537"/>
      <c r="E85" s="537"/>
      <c r="F85" s="537"/>
      <c r="G85" s="537"/>
      <c r="H85" s="214"/>
      <c r="I85" s="200"/>
      <c r="J85" s="200"/>
      <c r="K85" s="175"/>
      <c r="L85" s="177"/>
      <c r="M85" s="175"/>
      <c r="N85" s="177"/>
      <c r="O85" s="201"/>
    </row>
    <row r="86" spans="2:15" ht="16.5" x14ac:dyDescent="0.3">
      <c r="B86" s="172">
        <v>122011</v>
      </c>
      <c r="C86" s="537" t="s">
        <v>75</v>
      </c>
      <c r="D86" s="537"/>
      <c r="E86" s="537"/>
      <c r="F86" s="537"/>
      <c r="G86" s="537"/>
      <c r="H86" s="214"/>
      <c r="I86" s="200"/>
      <c r="J86" s="200"/>
      <c r="K86" s="175"/>
      <c r="L86" s="177"/>
      <c r="M86" s="175"/>
      <c r="N86" s="177"/>
      <c r="O86" s="201"/>
    </row>
    <row r="87" spans="2:15" ht="16.5" x14ac:dyDescent="0.3">
      <c r="B87" s="172">
        <v>122012</v>
      </c>
      <c r="C87" s="537" t="s">
        <v>76</v>
      </c>
      <c r="D87" s="537"/>
      <c r="E87" s="537"/>
      <c r="F87" s="537"/>
      <c r="G87" s="537"/>
      <c r="H87" s="214"/>
      <c r="I87" s="200"/>
      <c r="J87" s="200"/>
      <c r="K87" s="175"/>
      <c r="L87" s="177"/>
      <c r="M87" s="175"/>
      <c r="N87" s="177"/>
      <c r="O87" s="201"/>
    </row>
    <row r="88" spans="2:15" ht="16.5" x14ac:dyDescent="0.3">
      <c r="B88" s="172">
        <v>122013</v>
      </c>
      <c r="C88" s="537" t="s">
        <v>77</v>
      </c>
      <c r="D88" s="537"/>
      <c r="E88" s="537"/>
      <c r="F88" s="537"/>
      <c r="G88" s="537"/>
      <c r="H88" s="214"/>
      <c r="I88" s="200"/>
      <c r="J88" s="200"/>
      <c r="K88" s="175"/>
      <c r="L88" s="177"/>
      <c r="M88" s="175"/>
      <c r="N88" s="177"/>
      <c r="O88" s="201"/>
    </row>
    <row r="89" spans="2:15" ht="16.5" x14ac:dyDescent="0.3">
      <c r="B89" s="172">
        <v>122014</v>
      </c>
      <c r="C89" s="537" t="s">
        <v>78</v>
      </c>
      <c r="D89" s="537"/>
      <c r="E89" s="537"/>
      <c r="F89" s="537"/>
      <c r="G89" s="537"/>
      <c r="H89" s="214"/>
      <c r="I89" s="200"/>
      <c r="J89" s="200"/>
      <c r="K89" s="175"/>
      <c r="L89" s="177"/>
      <c r="M89" s="175"/>
      <c r="N89" s="177"/>
      <c r="O89" s="201"/>
    </row>
    <row r="90" spans="2:15" ht="16.5" x14ac:dyDescent="0.3">
      <c r="B90" s="172">
        <v>122015</v>
      </c>
      <c r="C90" s="537" t="s">
        <v>79</v>
      </c>
      <c r="D90" s="537"/>
      <c r="E90" s="537"/>
      <c r="F90" s="537"/>
      <c r="G90" s="537"/>
      <c r="H90" s="214"/>
      <c r="I90" s="200"/>
      <c r="J90" s="200"/>
      <c r="K90" s="175"/>
      <c r="L90" s="177"/>
      <c r="M90" s="175"/>
      <c r="N90" s="177"/>
      <c r="O90" s="201"/>
    </row>
    <row r="91" spans="2:15" ht="16.5" x14ac:dyDescent="0.3">
      <c r="B91" s="172">
        <v>122016</v>
      </c>
      <c r="C91" s="537" t="s">
        <v>80</v>
      </c>
      <c r="D91" s="537"/>
      <c r="E91" s="537"/>
      <c r="F91" s="537"/>
      <c r="G91" s="537"/>
      <c r="H91" s="214"/>
      <c r="I91" s="200"/>
      <c r="J91" s="200"/>
      <c r="K91" s="175"/>
      <c r="L91" s="177"/>
      <c r="M91" s="175"/>
      <c r="N91" s="177"/>
      <c r="O91" s="201"/>
    </row>
    <row r="92" spans="2:15" ht="16.5" x14ac:dyDescent="0.3">
      <c r="B92" s="172">
        <v>122017</v>
      </c>
      <c r="C92" s="537" t="s">
        <v>81</v>
      </c>
      <c r="D92" s="537"/>
      <c r="E92" s="537"/>
      <c r="F92" s="537"/>
      <c r="G92" s="537"/>
      <c r="H92" s="214"/>
      <c r="I92" s="200"/>
      <c r="J92" s="200"/>
      <c r="K92" s="175"/>
      <c r="L92" s="177"/>
      <c r="M92" s="175"/>
      <c r="N92" s="177"/>
      <c r="O92" s="201"/>
    </row>
    <row r="93" spans="2:15" ht="16.5" x14ac:dyDescent="0.3">
      <c r="B93" s="172">
        <v>122018</v>
      </c>
      <c r="C93" s="537" t="s">
        <v>82</v>
      </c>
      <c r="D93" s="537"/>
      <c r="E93" s="537"/>
      <c r="F93" s="537"/>
      <c r="G93" s="537"/>
      <c r="H93" s="214"/>
      <c r="I93" s="200"/>
      <c r="J93" s="200"/>
      <c r="K93" s="175"/>
      <c r="L93" s="177"/>
      <c r="M93" s="175"/>
      <c r="N93" s="177"/>
      <c r="O93" s="201"/>
    </row>
    <row r="94" spans="2:15" ht="16.5" x14ac:dyDescent="0.3">
      <c r="B94" s="172">
        <v>122019</v>
      </c>
      <c r="C94" s="537" t="s">
        <v>83</v>
      </c>
      <c r="D94" s="537"/>
      <c r="E94" s="537"/>
      <c r="F94" s="537"/>
      <c r="G94" s="537"/>
      <c r="H94" s="214"/>
      <c r="I94" s="200"/>
      <c r="J94" s="200"/>
      <c r="K94" s="175"/>
      <c r="L94" s="177"/>
      <c r="M94" s="175"/>
      <c r="N94" s="177"/>
      <c r="O94" s="201"/>
    </row>
    <row r="95" spans="2:15" ht="16.5" x14ac:dyDescent="0.3">
      <c r="B95" s="172">
        <v>122020</v>
      </c>
      <c r="C95" s="537" t="s">
        <v>84</v>
      </c>
      <c r="D95" s="537"/>
      <c r="E95" s="537"/>
      <c r="F95" s="537"/>
      <c r="G95" s="537"/>
      <c r="H95" s="214"/>
      <c r="I95" s="200"/>
      <c r="J95" s="200"/>
      <c r="K95" s="175"/>
      <c r="L95" s="177"/>
      <c r="M95" s="175"/>
      <c r="N95" s="177"/>
      <c r="O95" s="201"/>
    </row>
    <row r="96" spans="2:15" ht="16.5" x14ac:dyDescent="0.3">
      <c r="B96" s="172">
        <v>122021</v>
      </c>
      <c r="C96" s="537" t="s">
        <v>85</v>
      </c>
      <c r="D96" s="537"/>
      <c r="E96" s="537"/>
      <c r="F96" s="537"/>
      <c r="G96" s="537"/>
      <c r="H96" s="214"/>
      <c r="I96" s="200"/>
      <c r="J96" s="200"/>
      <c r="K96" s="175"/>
      <c r="L96" s="177"/>
      <c r="M96" s="175"/>
      <c r="N96" s="177"/>
      <c r="O96" s="201"/>
    </row>
    <row r="97" spans="2:15" ht="16.5" x14ac:dyDescent="0.3">
      <c r="B97" s="172">
        <v>122022</v>
      </c>
      <c r="C97" s="537" t="s">
        <v>86</v>
      </c>
      <c r="D97" s="537"/>
      <c r="E97" s="537"/>
      <c r="F97" s="537"/>
      <c r="G97" s="537"/>
      <c r="H97" s="214"/>
      <c r="I97" s="200"/>
      <c r="J97" s="200"/>
      <c r="K97" s="175"/>
      <c r="L97" s="177"/>
      <c r="M97" s="175"/>
      <c r="N97" s="177"/>
      <c r="O97" s="201"/>
    </row>
    <row r="98" spans="2:15" ht="16.5" x14ac:dyDescent="0.3">
      <c r="B98" s="172">
        <v>122023</v>
      </c>
      <c r="C98" s="537" t="s">
        <v>87</v>
      </c>
      <c r="D98" s="537"/>
      <c r="E98" s="537"/>
      <c r="F98" s="537"/>
      <c r="G98" s="537"/>
      <c r="H98" s="214"/>
      <c r="I98" s="200"/>
      <c r="J98" s="200"/>
      <c r="K98" s="175"/>
      <c r="L98" s="177"/>
      <c r="M98" s="175"/>
      <c r="N98" s="177"/>
      <c r="O98" s="201"/>
    </row>
    <row r="99" spans="2:15" ht="16.5" x14ac:dyDescent="0.3">
      <c r="B99" s="172">
        <v>122024</v>
      </c>
      <c r="C99" s="537" t="s">
        <v>88</v>
      </c>
      <c r="D99" s="537"/>
      <c r="E99" s="537"/>
      <c r="F99" s="537"/>
      <c r="G99" s="537"/>
      <c r="H99" s="214"/>
      <c r="I99" s="200"/>
      <c r="J99" s="200"/>
      <c r="K99" s="175"/>
      <c r="L99" s="177"/>
      <c r="M99" s="175"/>
      <c r="N99" s="177"/>
      <c r="O99" s="201">
        <f>SUM(K99:N99)</f>
        <v>0</v>
      </c>
    </row>
    <row r="100" spans="2:15" ht="16.5" x14ac:dyDescent="0.3">
      <c r="B100" s="172">
        <v>122025</v>
      </c>
      <c r="C100" s="537" t="s">
        <v>89</v>
      </c>
      <c r="D100" s="537"/>
      <c r="E100" s="537"/>
      <c r="F100" s="537"/>
      <c r="G100" s="537"/>
      <c r="H100" s="214"/>
      <c r="I100" s="200"/>
      <c r="J100" s="200"/>
      <c r="K100" s="175"/>
      <c r="L100" s="177"/>
      <c r="M100" s="175"/>
      <c r="N100" s="177"/>
      <c r="O100" s="201"/>
    </row>
    <row r="101" spans="2:15" ht="16.5" x14ac:dyDescent="0.3">
      <c r="B101" s="172">
        <v>122026</v>
      </c>
      <c r="C101" s="537" t="s">
        <v>90</v>
      </c>
      <c r="D101" s="537"/>
      <c r="E101" s="537"/>
      <c r="F101" s="537"/>
      <c r="G101" s="537"/>
      <c r="H101" s="214"/>
      <c r="I101" s="200"/>
      <c r="J101" s="200"/>
      <c r="K101" s="175"/>
      <c r="L101" s="177"/>
      <c r="M101" s="175"/>
      <c r="N101" s="177"/>
      <c r="O101" s="201"/>
    </row>
    <row r="102" spans="2:15" ht="16.5" x14ac:dyDescent="0.3">
      <c r="B102" s="172">
        <v>122027</v>
      </c>
      <c r="C102" s="537" t="s">
        <v>91</v>
      </c>
      <c r="D102" s="537"/>
      <c r="E102" s="537"/>
      <c r="F102" s="537"/>
      <c r="G102" s="537"/>
      <c r="H102" s="214"/>
      <c r="I102" s="200"/>
      <c r="J102" s="200"/>
      <c r="K102" s="175"/>
      <c r="L102" s="177"/>
      <c r="M102" s="175"/>
      <c r="N102" s="177"/>
      <c r="O102" s="201"/>
    </row>
    <row r="103" spans="2:15" ht="16.5" x14ac:dyDescent="0.3">
      <c r="B103" s="172">
        <v>122028</v>
      </c>
      <c r="C103" s="537" t="s">
        <v>92</v>
      </c>
      <c r="D103" s="537"/>
      <c r="E103" s="537"/>
      <c r="F103" s="537"/>
      <c r="G103" s="537"/>
      <c r="H103" s="214"/>
      <c r="I103" s="200"/>
      <c r="J103" s="200"/>
      <c r="K103" s="175"/>
      <c r="L103" s="177"/>
      <c r="M103" s="175"/>
      <c r="N103" s="177"/>
      <c r="O103" s="201"/>
    </row>
    <row r="104" spans="2:15" ht="17.25" thickBot="1" x14ac:dyDescent="0.35">
      <c r="B104" s="178">
        <v>122099</v>
      </c>
      <c r="C104" s="539" t="s">
        <v>93</v>
      </c>
      <c r="D104" s="539"/>
      <c r="E104" s="539"/>
      <c r="F104" s="539"/>
      <c r="G104" s="539"/>
      <c r="H104" s="215"/>
      <c r="I104" s="216"/>
      <c r="J104" s="216"/>
      <c r="K104" s="179"/>
      <c r="L104" s="180"/>
      <c r="M104" s="179"/>
      <c r="N104" s="180"/>
      <c r="O104" s="182">
        <f>SUM(H104:N104)</f>
        <v>0</v>
      </c>
    </row>
    <row r="105" spans="2:15" ht="18" thickTop="1" thickBot="1" x14ac:dyDescent="0.35">
      <c r="B105" s="166"/>
      <c r="C105" s="183"/>
      <c r="D105" s="183"/>
      <c r="E105" s="183"/>
      <c r="F105" s="183"/>
      <c r="G105" s="183"/>
      <c r="H105" s="184"/>
      <c r="I105" s="217"/>
      <c r="J105" s="184"/>
      <c r="K105" s="184"/>
      <c r="L105" s="218"/>
      <c r="M105" s="184"/>
      <c r="N105" s="218"/>
      <c r="O105" s="219"/>
    </row>
    <row r="106" spans="2:15" ht="17.25" thickTop="1" x14ac:dyDescent="0.3">
      <c r="B106" s="220">
        <v>13</v>
      </c>
      <c r="C106" s="543" t="s">
        <v>94</v>
      </c>
      <c r="D106" s="541"/>
      <c r="E106" s="541"/>
      <c r="F106" s="541"/>
      <c r="G106" s="542"/>
      <c r="H106" s="209">
        <f>+SUM(H107:H108)</f>
        <v>0</v>
      </c>
      <c r="I106" s="221">
        <f>+SUM(I107:I108)</f>
        <v>0</v>
      </c>
      <c r="J106" s="221">
        <f t="shared" ref="J106:O106" si="5">+SUM(J107:J108)</f>
        <v>0</v>
      </c>
      <c r="K106" s="221">
        <f t="shared" si="5"/>
        <v>0</v>
      </c>
      <c r="L106" s="221">
        <f t="shared" si="5"/>
        <v>0</v>
      </c>
      <c r="M106" s="221">
        <f t="shared" si="5"/>
        <v>0</v>
      </c>
      <c r="N106" s="221">
        <f t="shared" si="5"/>
        <v>0</v>
      </c>
      <c r="O106" s="197">
        <f t="shared" si="5"/>
        <v>0</v>
      </c>
    </row>
    <row r="107" spans="2:15" ht="16.5" x14ac:dyDescent="0.3">
      <c r="B107" s="172">
        <v>130001</v>
      </c>
      <c r="C107" s="544" t="s">
        <v>95</v>
      </c>
      <c r="D107" s="537"/>
      <c r="E107" s="537"/>
      <c r="F107" s="537"/>
      <c r="G107" s="538"/>
      <c r="H107" s="212"/>
      <c r="I107" s="213"/>
      <c r="J107" s="169"/>
      <c r="K107" s="170"/>
      <c r="L107" s="169"/>
      <c r="M107" s="170"/>
      <c r="N107" s="169"/>
      <c r="O107" s="171"/>
    </row>
    <row r="108" spans="2:15" ht="17.25" thickBot="1" x14ac:dyDescent="0.35">
      <c r="B108" s="178">
        <v>130098</v>
      </c>
      <c r="C108" s="545" t="s">
        <v>96</v>
      </c>
      <c r="D108" s="539"/>
      <c r="E108" s="539"/>
      <c r="F108" s="539"/>
      <c r="G108" s="540"/>
      <c r="H108" s="215"/>
      <c r="I108" s="216"/>
      <c r="J108" s="180"/>
      <c r="K108" s="179"/>
      <c r="L108" s="180"/>
      <c r="M108" s="179"/>
      <c r="N108" s="180"/>
      <c r="O108" s="182"/>
    </row>
    <row r="109" spans="2:15" ht="18" thickTop="1" thickBot="1" x14ac:dyDescent="0.35">
      <c r="B109" s="166"/>
      <c r="C109" s="183"/>
      <c r="D109" s="183"/>
      <c r="E109" s="183"/>
      <c r="F109" s="183"/>
      <c r="G109" s="183"/>
      <c r="H109" s="184"/>
      <c r="I109" s="184"/>
      <c r="J109" s="184"/>
      <c r="K109" s="184"/>
      <c r="L109" s="184"/>
      <c r="M109" s="184"/>
      <c r="N109" s="184"/>
      <c r="O109" s="184"/>
    </row>
    <row r="110" spans="2:15" ht="18" thickTop="1" thickBot="1" x14ac:dyDescent="0.35">
      <c r="B110" s="185">
        <v>14</v>
      </c>
      <c r="C110" s="546" t="s">
        <v>97</v>
      </c>
      <c r="D110" s="546"/>
      <c r="E110" s="546"/>
      <c r="F110" s="546"/>
      <c r="G110" s="546"/>
      <c r="H110" s="222">
        <f>+SUM(H112,H120,H129)</f>
        <v>0</v>
      </c>
      <c r="I110" s="222">
        <f t="shared" ref="I110:O110" si="6">+SUM(I112,I120,I129)</f>
        <v>0</v>
      </c>
      <c r="J110" s="222">
        <f t="shared" si="6"/>
        <v>0</v>
      </c>
      <c r="K110" s="222">
        <f t="shared" si="6"/>
        <v>0</v>
      </c>
      <c r="L110" s="222">
        <f t="shared" si="6"/>
        <v>0</v>
      </c>
      <c r="M110" s="222">
        <f t="shared" si="6"/>
        <v>0</v>
      </c>
      <c r="N110" s="222">
        <f t="shared" si="6"/>
        <v>0</v>
      </c>
      <c r="O110" s="222">
        <f t="shared" si="6"/>
        <v>0</v>
      </c>
    </row>
    <row r="111" spans="2:15" ht="18" thickTop="1" thickBot="1" x14ac:dyDescent="0.35">
      <c r="B111" s="188"/>
      <c r="C111" s="189"/>
      <c r="D111" s="189"/>
      <c r="E111" s="189"/>
      <c r="F111" s="189"/>
      <c r="G111" s="189"/>
      <c r="H111" s="190"/>
      <c r="I111" s="191"/>
      <c r="J111" s="192"/>
      <c r="K111" s="192"/>
      <c r="L111" s="192"/>
      <c r="M111" s="192"/>
      <c r="N111" s="192"/>
      <c r="O111" s="193"/>
    </row>
    <row r="112" spans="2:15" ht="17.25" thickTop="1" x14ac:dyDescent="0.3">
      <c r="B112" s="194">
        <v>141</v>
      </c>
      <c r="C112" s="547" t="s">
        <v>98</v>
      </c>
      <c r="D112" s="547"/>
      <c r="E112" s="547"/>
      <c r="F112" s="547"/>
      <c r="G112" s="548"/>
      <c r="H112" s="223">
        <f>+SUM(H113:H118)</f>
        <v>0</v>
      </c>
      <c r="I112" s="224">
        <f>+SUM(I113:I118)</f>
        <v>0</v>
      </c>
      <c r="J112" s="224">
        <f t="shared" ref="J112:O112" si="7">+SUM(J113:J118)</f>
        <v>0</v>
      </c>
      <c r="K112" s="224">
        <f t="shared" si="7"/>
        <v>0</v>
      </c>
      <c r="L112" s="224">
        <f t="shared" si="7"/>
        <v>0</v>
      </c>
      <c r="M112" s="224">
        <f t="shared" si="7"/>
        <v>0</v>
      </c>
      <c r="N112" s="224">
        <f t="shared" si="7"/>
        <v>0</v>
      </c>
      <c r="O112" s="197">
        <f t="shared" si="7"/>
        <v>0</v>
      </c>
    </row>
    <row r="113" spans="2:15" ht="16.5" x14ac:dyDescent="0.3">
      <c r="B113" s="172">
        <v>141001</v>
      </c>
      <c r="C113" s="537" t="s">
        <v>99</v>
      </c>
      <c r="D113" s="537"/>
      <c r="E113" s="537"/>
      <c r="F113" s="537"/>
      <c r="G113" s="538"/>
      <c r="H113" s="212"/>
      <c r="I113" s="213"/>
      <c r="J113" s="169"/>
      <c r="K113" s="170"/>
      <c r="L113" s="169"/>
      <c r="M113" s="170"/>
      <c r="N113" s="169"/>
      <c r="O113" s="171"/>
    </row>
    <row r="114" spans="2:15" ht="16.5" x14ac:dyDescent="0.3">
      <c r="B114" s="172">
        <v>141002</v>
      </c>
      <c r="C114" s="537" t="s">
        <v>100</v>
      </c>
      <c r="D114" s="537"/>
      <c r="E114" s="537"/>
      <c r="F114" s="537"/>
      <c r="G114" s="538"/>
      <c r="H114" s="214"/>
      <c r="I114" s="200"/>
      <c r="J114" s="177"/>
      <c r="K114" s="175"/>
      <c r="L114" s="177"/>
      <c r="M114" s="175"/>
      <c r="N114" s="177"/>
      <c r="O114" s="201"/>
    </row>
    <row r="115" spans="2:15" ht="16.5" x14ac:dyDescent="0.3">
      <c r="B115" s="172">
        <v>141003</v>
      </c>
      <c r="C115" s="537" t="s">
        <v>101</v>
      </c>
      <c r="D115" s="537"/>
      <c r="E115" s="537"/>
      <c r="F115" s="537"/>
      <c r="G115" s="538"/>
      <c r="H115" s="214"/>
      <c r="I115" s="200"/>
      <c r="J115" s="177"/>
      <c r="K115" s="175"/>
      <c r="L115" s="177"/>
      <c r="M115" s="175"/>
      <c r="N115" s="177"/>
      <c r="O115" s="201"/>
    </row>
    <row r="116" spans="2:15" ht="16.5" x14ac:dyDescent="0.3">
      <c r="B116" s="172">
        <v>141004</v>
      </c>
      <c r="C116" s="537" t="s">
        <v>102</v>
      </c>
      <c r="D116" s="537"/>
      <c r="E116" s="537"/>
      <c r="F116" s="537"/>
      <c r="G116" s="538"/>
      <c r="H116" s="214"/>
      <c r="I116" s="200"/>
      <c r="J116" s="177"/>
      <c r="K116" s="175"/>
      <c r="L116" s="177"/>
      <c r="M116" s="175"/>
      <c r="N116" s="177"/>
      <c r="O116" s="201"/>
    </row>
    <row r="117" spans="2:15" ht="16.5" x14ac:dyDescent="0.3">
      <c r="B117" s="172">
        <v>141005</v>
      </c>
      <c r="C117" s="537" t="s">
        <v>103</v>
      </c>
      <c r="D117" s="537"/>
      <c r="E117" s="537"/>
      <c r="F117" s="537"/>
      <c r="G117" s="538"/>
      <c r="H117" s="214"/>
      <c r="I117" s="200"/>
      <c r="J117" s="177"/>
      <c r="K117" s="175"/>
      <c r="L117" s="177"/>
      <c r="M117" s="175"/>
      <c r="N117" s="177"/>
      <c r="O117" s="201"/>
    </row>
    <row r="118" spans="2:15" ht="17.25" thickBot="1" x14ac:dyDescent="0.35">
      <c r="B118" s="178">
        <v>141099</v>
      </c>
      <c r="C118" s="539" t="s">
        <v>104</v>
      </c>
      <c r="D118" s="539"/>
      <c r="E118" s="539"/>
      <c r="F118" s="539"/>
      <c r="G118" s="540"/>
      <c r="H118" s="215"/>
      <c r="I118" s="216"/>
      <c r="J118" s="180"/>
      <c r="K118" s="179"/>
      <c r="L118" s="180"/>
      <c r="M118" s="179"/>
      <c r="N118" s="180"/>
      <c r="O118" s="182"/>
    </row>
    <row r="119" spans="2:15" ht="18" thickTop="1" thickBot="1" x14ac:dyDescent="0.35">
      <c r="B119" s="206"/>
      <c r="C119" s="207"/>
      <c r="D119" s="207"/>
      <c r="E119" s="207"/>
      <c r="F119" s="207"/>
      <c r="G119" s="207"/>
      <c r="H119" s="225"/>
      <c r="I119" s="225"/>
      <c r="J119" s="225"/>
      <c r="K119" s="225"/>
      <c r="L119" s="225"/>
      <c r="M119" s="225"/>
      <c r="N119" s="225"/>
      <c r="O119" s="225"/>
    </row>
    <row r="120" spans="2:15" ht="17.25" thickTop="1" x14ac:dyDescent="0.3">
      <c r="B120" s="159">
        <v>1434</v>
      </c>
      <c r="C120" s="541" t="s">
        <v>105</v>
      </c>
      <c r="D120" s="541"/>
      <c r="E120" s="541"/>
      <c r="F120" s="541"/>
      <c r="G120" s="542"/>
      <c r="H120" s="209">
        <f>+SUM(H121:H127)</f>
        <v>0</v>
      </c>
      <c r="I120" s="221">
        <f>+SUM(I121:I127)</f>
        <v>0</v>
      </c>
      <c r="J120" s="221">
        <f t="shared" ref="J120:O120" si="8">+SUM(J121:J127)</f>
        <v>0</v>
      </c>
      <c r="K120" s="221">
        <f t="shared" si="8"/>
        <v>0</v>
      </c>
      <c r="L120" s="221">
        <f t="shared" si="8"/>
        <v>0</v>
      </c>
      <c r="M120" s="221">
        <f t="shared" si="8"/>
        <v>0</v>
      </c>
      <c r="N120" s="221">
        <f t="shared" si="8"/>
        <v>0</v>
      </c>
      <c r="O120" s="197">
        <f t="shared" si="8"/>
        <v>0</v>
      </c>
    </row>
    <row r="121" spans="2:15" ht="16.5" x14ac:dyDescent="0.3">
      <c r="B121" s="172">
        <v>143401</v>
      </c>
      <c r="C121" s="537" t="s">
        <v>106</v>
      </c>
      <c r="D121" s="537"/>
      <c r="E121" s="537"/>
      <c r="F121" s="537"/>
      <c r="G121" s="538"/>
      <c r="H121" s="212"/>
      <c r="I121" s="213"/>
      <c r="J121" s="169"/>
      <c r="K121" s="170"/>
      <c r="L121" s="169"/>
      <c r="M121" s="170"/>
      <c r="N121" s="169"/>
      <c r="O121" s="171"/>
    </row>
    <row r="122" spans="2:15" ht="16.5" x14ac:dyDescent="0.3">
      <c r="B122" s="172">
        <v>143402</v>
      </c>
      <c r="C122" s="537" t="s">
        <v>107</v>
      </c>
      <c r="D122" s="537"/>
      <c r="E122" s="537"/>
      <c r="F122" s="537"/>
      <c r="G122" s="538"/>
      <c r="H122" s="214"/>
      <c r="I122" s="200"/>
      <c r="J122" s="177"/>
      <c r="K122" s="175"/>
      <c r="L122" s="177"/>
      <c r="M122" s="175"/>
      <c r="N122" s="177"/>
      <c r="O122" s="201"/>
    </row>
    <row r="123" spans="2:15" ht="16.5" x14ac:dyDescent="0.3">
      <c r="B123" s="172">
        <v>143403</v>
      </c>
      <c r="C123" s="537" t="s">
        <v>108</v>
      </c>
      <c r="D123" s="537"/>
      <c r="E123" s="537"/>
      <c r="F123" s="537"/>
      <c r="G123" s="538"/>
      <c r="H123" s="214"/>
      <c r="I123" s="200"/>
      <c r="J123" s="177"/>
      <c r="K123" s="175"/>
      <c r="L123" s="177"/>
      <c r="M123" s="175"/>
      <c r="N123" s="177"/>
      <c r="O123" s="201"/>
    </row>
    <row r="124" spans="2:15" ht="16.5" x14ac:dyDescent="0.3">
      <c r="B124" s="172">
        <v>143405</v>
      </c>
      <c r="C124" s="537" t="s">
        <v>109</v>
      </c>
      <c r="D124" s="537"/>
      <c r="E124" s="537"/>
      <c r="F124" s="537"/>
      <c r="G124" s="538"/>
      <c r="H124" s="214"/>
      <c r="I124" s="200"/>
      <c r="J124" s="177"/>
      <c r="K124" s="175"/>
      <c r="L124" s="177"/>
      <c r="M124" s="175"/>
      <c r="N124" s="177"/>
      <c r="O124" s="201"/>
    </row>
    <row r="125" spans="2:15" ht="16.5" x14ac:dyDescent="0.3">
      <c r="B125" s="172">
        <v>143406</v>
      </c>
      <c r="C125" s="537" t="s">
        <v>110</v>
      </c>
      <c r="D125" s="537"/>
      <c r="E125" s="537"/>
      <c r="F125" s="537"/>
      <c r="G125" s="538"/>
      <c r="H125" s="214"/>
      <c r="I125" s="200"/>
      <c r="J125" s="177"/>
      <c r="K125" s="175"/>
      <c r="L125" s="177"/>
      <c r="M125" s="175"/>
      <c r="N125" s="177"/>
      <c r="O125" s="201"/>
    </row>
    <row r="126" spans="2:15" ht="16.5" x14ac:dyDescent="0.3">
      <c r="B126" s="172">
        <v>143107</v>
      </c>
      <c r="C126" s="537" t="s">
        <v>111</v>
      </c>
      <c r="D126" s="537"/>
      <c r="E126" s="537"/>
      <c r="F126" s="537"/>
      <c r="G126" s="538"/>
      <c r="H126" s="214"/>
      <c r="I126" s="200"/>
      <c r="J126" s="177"/>
      <c r="K126" s="175"/>
      <c r="L126" s="177"/>
      <c r="M126" s="175"/>
      <c r="N126" s="177"/>
      <c r="O126" s="201"/>
    </row>
    <row r="127" spans="2:15" ht="17.25" thickBot="1" x14ac:dyDescent="0.35">
      <c r="B127" s="178">
        <v>143499</v>
      </c>
      <c r="C127" s="539" t="s">
        <v>112</v>
      </c>
      <c r="D127" s="539"/>
      <c r="E127" s="539"/>
      <c r="F127" s="539"/>
      <c r="G127" s="540"/>
      <c r="H127" s="215"/>
      <c r="I127" s="216"/>
      <c r="J127" s="180"/>
      <c r="K127" s="179"/>
      <c r="L127" s="180"/>
      <c r="M127" s="179"/>
      <c r="N127" s="180"/>
      <c r="O127" s="182"/>
    </row>
    <row r="128" spans="2:15" ht="18" thickTop="1" thickBot="1" x14ac:dyDescent="0.35">
      <c r="B128" s="166"/>
      <c r="C128" s="183"/>
      <c r="D128" s="183"/>
      <c r="E128" s="183"/>
      <c r="F128" s="183"/>
      <c r="G128" s="183"/>
      <c r="H128" s="184"/>
      <c r="I128" s="184"/>
      <c r="J128" s="184"/>
      <c r="K128" s="184"/>
      <c r="L128" s="184"/>
      <c r="M128" s="184"/>
      <c r="N128" s="184"/>
      <c r="O128" s="184"/>
    </row>
    <row r="129" spans="2:15" ht="17.25" thickTop="1" x14ac:dyDescent="0.3">
      <c r="B129" s="159">
        <v>144</v>
      </c>
      <c r="C129" s="541" t="s">
        <v>113</v>
      </c>
      <c r="D129" s="541"/>
      <c r="E129" s="541"/>
      <c r="F129" s="541"/>
      <c r="G129" s="542"/>
      <c r="H129" s="209">
        <f>+SUM(H130:H131)</f>
        <v>0</v>
      </c>
      <c r="I129" s="221">
        <f>+SUM(I130:I131)</f>
        <v>0</v>
      </c>
      <c r="J129" s="221">
        <f t="shared" ref="J129:O129" si="9">+SUM(J130:J131)</f>
        <v>0</v>
      </c>
      <c r="K129" s="221">
        <f t="shared" si="9"/>
        <v>0</v>
      </c>
      <c r="L129" s="221">
        <f t="shared" si="9"/>
        <v>0</v>
      </c>
      <c r="M129" s="221">
        <f t="shared" si="9"/>
        <v>0</v>
      </c>
      <c r="N129" s="221">
        <f t="shared" si="9"/>
        <v>0</v>
      </c>
      <c r="O129" s="197">
        <f t="shared" si="9"/>
        <v>0</v>
      </c>
    </row>
    <row r="130" spans="2:15" ht="16.5" x14ac:dyDescent="0.3">
      <c r="B130" s="172">
        <v>144002</v>
      </c>
      <c r="C130" s="537" t="s">
        <v>114</v>
      </c>
      <c r="D130" s="537"/>
      <c r="E130" s="537"/>
      <c r="F130" s="537"/>
      <c r="G130" s="538"/>
      <c r="H130" s="212"/>
      <c r="I130" s="213"/>
      <c r="J130" s="169"/>
      <c r="K130" s="170"/>
      <c r="L130" s="169"/>
      <c r="M130" s="170"/>
      <c r="N130" s="169"/>
      <c r="O130" s="171"/>
    </row>
    <row r="131" spans="2:15" ht="17.25" thickBot="1" x14ac:dyDescent="0.35">
      <c r="B131" s="178">
        <v>144099</v>
      </c>
      <c r="C131" s="539" t="s">
        <v>115</v>
      </c>
      <c r="D131" s="539"/>
      <c r="E131" s="539"/>
      <c r="F131" s="539"/>
      <c r="G131" s="540"/>
      <c r="H131" s="215"/>
      <c r="I131" s="216"/>
      <c r="J131" s="180"/>
      <c r="K131" s="179"/>
      <c r="L131" s="180"/>
      <c r="M131" s="179"/>
      <c r="N131" s="180"/>
      <c r="O131" s="182"/>
    </row>
    <row r="132" spans="2:15" ht="18" thickTop="1" thickBot="1" x14ac:dyDescent="0.35">
      <c r="B132" s="166"/>
      <c r="C132" s="183"/>
      <c r="D132" s="183"/>
      <c r="E132" s="183"/>
      <c r="F132" s="183"/>
      <c r="G132" s="183"/>
      <c r="H132" s="225"/>
      <c r="I132" s="226"/>
      <c r="J132" s="227"/>
      <c r="K132" s="225"/>
      <c r="L132" s="228"/>
      <c r="M132" s="225"/>
      <c r="N132" s="228"/>
      <c r="O132" s="227"/>
    </row>
    <row r="133" spans="2:15" ht="17.25" thickTop="1" x14ac:dyDescent="0.3">
      <c r="B133" s="159">
        <v>16</v>
      </c>
      <c r="C133" s="541" t="s">
        <v>116</v>
      </c>
      <c r="D133" s="541"/>
      <c r="E133" s="541"/>
      <c r="F133" s="541"/>
      <c r="G133" s="542"/>
      <c r="H133" s="195">
        <f>+SUM(H134:H137)</f>
        <v>0</v>
      </c>
      <c r="I133" s="224">
        <f>+SUM(I134:I137)</f>
        <v>0</v>
      </c>
      <c r="J133" s="224">
        <f t="shared" ref="J133:O133" si="10">+SUM(J134:J137)</f>
        <v>0</v>
      </c>
      <c r="K133" s="224">
        <f t="shared" si="10"/>
        <v>0</v>
      </c>
      <c r="L133" s="224">
        <f t="shared" si="10"/>
        <v>0</v>
      </c>
      <c r="M133" s="224">
        <f t="shared" si="10"/>
        <v>0</v>
      </c>
      <c r="N133" s="224">
        <f t="shared" si="10"/>
        <v>0</v>
      </c>
      <c r="O133" s="197">
        <f t="shared" si="10"/>
        <v>0</v>
      </c>
    </row>
    <row r="134" spans="2:15" ht="16.5" x14ac:dyDescent="0.3">
      <c r="B134" s="172">
        <v>161000</v>
      </c>
      <c r="C134" s="537" t="s">
        <v>117</v>
      </c>
      <c r="D134" s="537"/>
      <c r="E134" s="537"/>
      <c r="F134" s="537"/>
      <c r="G134" s="538"/>
      <c r="H134" s="213"/>
      <c r="I134" s="213"/>
      <c r="J134" s="169"/>
      <c r="K134" s="170"/>
      <c r="L134" s="169"/>
      <c r="M134" s="170"/>
      <c r="N134" s="169"/>
      <c r="O134" s="171"/>
    </row>
    <row r="135" spans="2:15" ht="16.5" x14ac:dyDescent="0.3">
      <c r="B135" s="172">
        <v>161001</v>
      </c>
      <c r="C135" s="537" t="s">
        <v>118</v>
      </c>
      <c r="D135" s="537"/>
      <c r="E135" s="537"/>
      <c r="F135" s="537"/>
      <c r="G135" s="538"/>
      <c r="H135" s="200"/>
      <c r="I135" s="175"/>
      <c r="J135" s="177"/>
      <c r="K135" s="175"/>
      <c r="L135" s="177"/>
      <c r="M135" s="175"/>
      <c r="N135" s="177"/>
      <c r="O135" s="201"/>
    </row>
    <row r="136" spans="2:15" ht="16.5" x14ac:dyDescent="0.3">
      <c r="B136" s="172">
        <v>161002</v>
      </c>
      <c r="C136" s="537" t="s">
        <v>119</v>
      </c>
      <c r="D136" s="537"/>
      <c r="E136" s="537"/>
      <c r="F136" s="537"/>
      <c r="G136" s="538"/>
      <c r="H136" s="213"/>
      <c r="I136" s="213"/>
      <c r="J136" s="177"/>
      <c r="K136" s="175"/>
      <c r="L136" s="177"/>
      <c r="M136" s="175"/>
      <c r="N136" s="177"/>
      <c r="O136" s="201"/>
    </row>
    <row r="137" spans="2:15" ht="17.25" thickBot="1" x14ac:dyDescent="0.35">
      <c r="B137" s="178">
        <v>162003</v>
      </c>
      <c r="C137" s="539" t="s">
        <v>120</v>
      </c>
      <c r="D137" s="539"/>
      <c r="E137" s="539"/>
      <c r="F137" s="539"/>
      <c r="G137" s="540"/>
      <c r="H137" s="216"/>
      <c r="I137" s="216"/>
      <c r="J137" s="180"/>
      <c r="K137" s="179"/>
      <c r="L137" s="180"/>
      <c r="M137" s="179"/>
      <c r="N137" s="180"/>
      <c r="O137" s="182"/>
    </row>
    <row r="138" spans="2:15" ht="16.5" thickTop="1" thickBot="1" x14ac:dyDescent="0.3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</row>
    <row r="139" spans="2:15" ht="18" thickTop="1" thickBot="1" x14ac:dyDescent="0.35">
      <c r="B139" s="229"/>
      <c r="C139" s="230" t="s">
        <v>2</v>
      </c>
      <c r="D139" s="231"/>
      <c r="E139" s="231"/>
      <c r="F139" s="231"/>
      <c r="G139" s="232"/>
      <c r="H139" s="233">
        <f>SUM(H24:H138)</f>
        <v>0</v>
      </c>
      <c r="I139" s="234">
        <f t="shared" ref="I139:N139" si="11">+SUM(I23,I37,I106,I110,I133)</f>
        <v>0</v>
      </c>
      <c r="J139" s="233">
        <f t="shared" si="11"/>
        <v>0</v>
      </c>
      <c r="K139" s="234">
        <f t="shared" si="11"/>
        <v>0</v>
      </c>
      <c r="L139" s="233">
        <f>L23+L37</f>
        <v>0</v>
      </c>
      <c r="M139" s="234">
        <f t="shared" si="11"/>
        <v>0</v>
      </c>
      <c r="N139" s="233">
        <f t="shared" si="11"/>
        <v>0</v>
      </c>
      <c r="O139" s="234">
        <f>SUM(O24:O138)</f>
        <v>0</v>
      </c>
    </row>
    <row r="140" spans="2:15" ht="18" thickTop="1" thickBot="1" x14ac:dyDescent="0.35">
      <c r="B140" s="131"/>
      <c r="C140" s="131"/>
      <c r="D140" s="131"/>
      <c r="E140" s="131"/>
      <c r="F140" s="131"/>
      <c r="G140" s="131"/>
      <c r="H140" s="235"/>
      <c r="I140" s="127"/>
      <c r="J140" s="126"/>
      <c r="K140" s="126"/>
      <c r="L140" s="126"/>
      <c r="M140" s="126"/>
      <c r="N140" s="126"/>
      <c r="O140" s="126"/>
    </row>
    <row r="141" spans="2:15" ht="17.25" thickTop="1" x14ac:dyDescent="0.3">
      <c r="B141" s="236" t="s">
        <v>121</v>
      </c>
      <c r="C141" s="237"/>
      <c r="D141" s="237"/>
      <c r="E141" s="237"/>
      <c r="F141" s="237"/>
      <c r="G141" s="237"/>
      <c r="H141" s="238"/>
      <c r="I141" s="128"/>
      <c r="J141" s="126"/>
      <c r="K141" s="126"/>
      <c r="L141" s="126"/>
      <c r="M141" s="126"/>
      <c r="N141" s="126"/>
      <c r="O141" s="126"/>
    </row>
    <row r="142" spans="2:15" ht="16.5" x14ac:dyDescent="0.3">
      <c r="B142" s="239" t="s">
        <v>122</v>
      </c>
      <c r="C142" s="240"/>
      <c r="D142" s="240"/>
      <c r="E142" s="240"/>
      <c r="F142" s="241" t="s">
        <v>123</v>
      </c>
      <c r="G142" s="240"/>
      <c r="H142" s="242"/>
      <c r="I142" s="128"/>
      <c r="J142" s="126"/>
      <c r="K142" s="126"/>
      <c r="L142" s="126"/>
      <c r="M142" s="126"/>
      <c r="N142" s="126"/>
      <c r="O142" s="126"/>
    </row>
    <row r="143" spans="2:15" ht="16.5" x14ac:dyDescent="0.3">
      <c r="B143" s="243"/>
      <c r="C143" s="131"/>
      <c r="D143" s="131"/>
      <c r="E143" s="131"/>
      <c r="F143" s="241"/>
      <c r="G143" s="131"/>
      <c r="H143" s="235"/>
      <c r="I143" s="129"/>
      <c r="J143" s="126"/>
      <c r="K143" s="126"/>
      <c r="L143" s="126"/>
      <c r="M143" s="126"/>
      <c r="N143" s="126"/>
      <c r="O143" s="126"/>
    </row>
    <row r="144" spans="2:15" ht="16.5" x14ac:dyDescent="0.3">
      <c r="B144" s="239" t="s">
        <v>124</v>
      </c>
      <c r="C144" s="131"/>
      <c r="D144" s="240"/>
      <c r="E144" s="240"/>
      <c r="F144" s="241" t="s">
        <v>125</v>
      </c>
      <c r="G144" s="244"/>
      <c r="H144" s="244"/>
      <c r="I144" s="129"/>
      <c r="J144" s="126"/>
      <c r="K144" s="126"/>
      <c r="L144" s="126"/>
      <c r="M144" s="126"/>
      <c r="N144" s="126"/>
      <c r="O144" s="126"/>
    </row>
    <row r="145" spans="2:15" ht="17.25" thickBot="1" x14ac:dyDescent="0.35">
      <c r="B145" s="245"/>
      <c r="C145" s="246"/>
      <c r="D145" s="246"/>
      <c r="E145" s="246"/>
      <c r="F145" s="246"/>
      <c r="G145" s="246"/>
      <c r="H145" s="247"/>
      <c r="I145" s="129"/>
      <c r="J145" s="126"/>
      <c r="K145" s="126"/>
      <c r="L145" s="126"/>
      <c r="M145" s="126"/>
      <c r="N145" s="126"/>
      <c r="O145" s="126"/>
    </row>
    <row r="146" spans="2:15" ht="15.75" thickTop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</row>
  </sheetData>
  <mergeCells count="121">
    <mergeCell ref="I19:I21"/>
    <mergeCell ref="J19:J21"/>
    <mergeCell ref="K19:K21"/>
    <mergeCell ref="L19:L21"/>
    <mergeCell ref="M19:M21"/>
    <mergeCell ref="N19:N21"/>
    <mergeCell ref="B3:O3"/>
    <mergeCell ref="B5:O5"/>
    <mergeCell ref="G7:H7"/>
    <mergeCell ref="M16:N16"/>
    <mergeCell ref="B18:G18"/>
    <mergeCell ref="H18:N18"/>
    <mergeCell ref="O18:O21"/>
    <mergeCell ref="B19:B22"/>
    <mergeCell ref="C19:G22"/>
    <mergeCell ref="H19:H2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4:G44"/>
    <mergeCell ref="C45:G45"/>
    <mergeCell ref="C46:G46"/>
    <mergeCell ref="C47:G47"/>
    <mergeCell ref="C48:G48"/>
    <mergeCell ref="C49:G49"/>
    <mergeCell ref="C37:G37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8:G78"/>
    <mergeCell ref="C79:G79"/>
    <mergeCell ref="C80:G80"/>
    <mergeCell ref="C93:G93"/>
    <mergeCell ref="C94:G94"/>
    <mergeCell ref="C95:G95"/>
    <mergeCell ref="C96:G96"/>
    <mergeCell ref="C97:G97"/>
    <mergeCell ref="C98:G98"/>
    <mergeCell ref="C87:G87"/>
    <mergeCell ref="C88:G88"/>
    <mergeCell ref="C89:G89"/>
    <mergeCell ref="C90:G90"/>
    <mergeCell ref="C91:G91"/>
    <mergeCell ref="C92:G92"/>
    <mergeCell ref="C106:G106"/>
    <mergeCell ref="C107:G107"/>
    <mergeCell ref="C108:G108"/>
    <mergeCell ref="C110:G110"/>
    <mergeCell ref="C112:G112"/>
    <mergeCell ref="C113:G113"/>
    <mergeCell ref="C99:G99"/>
    <mergeCell ref="C100:G100"/>
    <mergeCell ref="C101:G101"/>
    <mergeCell ref="C102:G102"/>
    <mergeCell ref="C103:G103"/>
    <mergeCell ref="C104:G104"/>
    <mergeCell ref="C121:G121"/>
    <mergeCell ref="C122:G122"/>
    <mergeCell ref="C123:G123"/>
    <mergeCell ref="C124:G124"/>
    <mergeCell ref="C125:G125"/>
    <mergeCell ref="C126:G126"/>
    <mergeCell ref="C114:G114"/>
    <mergeCell ref="C115:G115"/>
    <mergeCell ref="C116:G116"/>
    <mergeCell ref="C117:G117"/>
    <mergeCell ref="C118:G118"/>
    <mergeCell ref="C120:G120"/>
    <mergeCell ref="C135:G135"/>
    <mergeCell ref="C136:G136"/>
    <mergeCell ref="C137:G137"/>
    <mergeCell ref="C127:G127"/>
    <mergeCell ref="C129:G129"/>
    <mergeCell ref="C130:G130"/>
    <mergeCell ref="C131:G131"/>
    <mergeCell ref="C133:G133"/>
    <mergeCell ref="C134:G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Notas EXPLICATIVAS</vt:lpstr>
      <vt:lpstr>Tab1_E&amp;A (1)</vt:lpstr>
      <vt:lpstr>Tab1.2_E&amp;A_Orçamento (1)</vt:lpstr>
      <vt:lpstr>Tab2_Invest_ (2)</vt:lpstr>
      <vt:lpstr>Tab2.1Proj &amp; Publ</vt:lpstr>
      <vt:lpstr>Tab2.2_Invest_Orçamento (2)</vt:lpstr>
      <vt:lpstr>Tab3_Extens (3)</vt:lpstr>
      <vt:lpstr>Tab3.1_Extens_Orçamento (3) </vt:lpstr>
      <vt:lpstr>Tab4_Gov&amp;Coop_(4)</vt:lpstr>
      <vt:lpstr>Tab4.1_Gov&amp;Coo_Orçamento (4)</vt:lpstr>
      <vt:lpstr>Tab5_Gest.Fin&amp;RH_ (5)</vt:lpstr>
      <vt:lpstr>Tab5.1_Gest.Fin_Orçamento (5)  </vt:lpstr>
      <vt:lpstr>Tab6_Patri.&amp;Infra_(6</vt:lpstr>
      <vt:lpstr>Tab6.1_Gest.Fin&amp;_Orçamento (6)</vt:lpstr>
      <vt:lpstr>Tab7_Ass.Trans.(7)</vt:lpstr>
      <vt:lpstr>Tab7.1_Ass.transOrçamento (7)</vt:lpstr>
      <vt:lpstr>Orçamento Global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Timóteo Mavimbe</dc:creator>
  <cp:lastModifiedBy>Manhica</cp:lastModifiedBy>
  <cp:lastPrinted>2021-05-06T15:51:39Z</cp:lastPrinted>
  <dcterms:created xsi:type="dcterms:W3CDTF">2019-07-31T12:11:43Z</dcterms:created>
  <dcterms:modified xsi:type="dcterms:W3CDTF">2025-07-10T12:06:05Z</dcterms:modified>
</cp:coreProperties>
</file>